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E:\報告書\"/>
    </mc:Choice>
  </mc:AlternateContent>
  <xr:revisionPtr revIDLastSave="0" documentId="13_ncr:1_{A6BDD279-092E-4C14-A4AD-61DB48BB4D12}" xr6:coauthVersionLast="47" xr6:coauthVersionMax="47" xr10:uidLastSave="{00000000-0000-0000-0000-000000000000}"/>
  <bookViews>
    <workbookView xWindow="-110" yWindow="-110" windowWidth="19420" windowHeight="10300" tabRatio="761" xr2:uid="{00000000-000D-0000-FFFF-FFFF00000000}"/>
  </bookViews>
  <sheets>
    <sheet name="ＰＣ版一酸化炭素" sheetId="57" r:id="rId1"/>
    <sheet name="温度補正表" sheetId="61" r:id="rId2"/>
    <sheet name="地区長作業用" sheetId="60" r:id="rId3"/>
  </sheets>
  <definedNames>
    <definedName name="_xlnm.Print_Area" localSheetId="0">ＰＣ版一酸化炭素!$A$1:$AK$61</definedName>
    <definedName name="照度" localSheetId="0">ＰＣ版一酸化炭素!#REF!,ＰＣ版一酸化炭素!$AB$4,ＰＣ版一酸化炭素!$AE$4,ＰＣ版一酸化炭素!$AH$4,ＰＣ版一酸化炭素!$G$5,ＰＣ版一酸化炭素!$AA$8,ＰＣ版一酸化炭素!#REF!</definedName>
    <definedName name="照度">#REF!,#REF!,#REF!,#REF!,#REF!,#REF!,#REF!</definedName>
  </definedNames>
  <calcPr calcId="191029"/>
</workbook>
</file>

<file path=xl/calcChain.xml><?xml version="1.0" encoding="utf-8"?>
<calcChain xmlns="http://schemas.openxmlformats.org/spreadsheetml/2006/main">
  <c r="G11" i="57" l="1"/>
  <c r="R53" i="57"/>
  <c r="AY10" i="57" l="1"/>
  <c r="AY11" i="57" s="1"/>
  <c r="C8" i="60" s="1"/>
  <c r="AA42" i="57"/>
  <c r="A8" i="60"/>
  <c r="T22" i="57"/>
  <c r="AZ22" i="57" s="1"/>
  <c r="S8" i="60" s="1"/>
  <c r="AX11" i="57"/>
  <c r="B8" i="60" s="1"/>
  <c r="AX22" i="57"/>
  <c r="AX19" i="57"/>
  <c r="O8" i="60" s="1"/>
  <c r="AX18" i="57"/>
  <c r="N8" i="60" s="1"/>
  <c r="BB14" i="57"/>
  <c r="BA14" i="57"/>
  <c r="AZ14" i="57"/>
  <c r="AY14" i="57" s="1"/>
  <c r="AX14" i="57" s="1"/>
  <c r="M8" i="60" s="1"/>
  <c r="BB13" i="57"/>
  <c r="L8" i="60" s="1"/>
  <c r="BA13" i="57"/>
  <c r="K8" i="60" s="1"/>
  <c r="AX13" i="57"/>
  <c r="AZ13" i="57" s="1"/>
  <c r="J8" i="60" s="1"/>
  <c r="BB12" i="57"/>
  <c r="H8" i="60" s="1"/>
  <c r="BA12" i="57"/>
  <c r="G8" i="60" s="1"/>
  <c r="AX12" i="57"/>
  <c r="AZ12" i="57" s="1"/>
  <c r="F8" i="60" s="1"/>
  <c r="AZ11" i="57"/>
  <c r="D8" i="60" s="1"/>
  <c r="R51" i="57"/>
  <c r="Z38" i="57"/>
  <c r="Z53" i="57"/>
  <c r="Q20" i="57"/>
  <c r="AX21" i="57" s="1"/>
  <c r="P8" i="60" s="1"/>
  <c r="Z52" i="57"/>
  <c r="R52" i="57"/>
  <c r="AF51" i="57"/>
  <c r="Z51" i="57"/>
  <c r="G39" i="57"/>
  <c r="AH38" i="57"/>
  <c r="AE38" i="57"/>
  <c r="AY22" i="57" l="1"/>
  <c r="AY13" i="57"/>
  <c r="I8" i="60" s="1"/>
  <c r="AY12" i="57"/>
  <c r="E8"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kawayaku03</author>
  </authors>
  <commentList>
    <comment ref="R12" authorId="0" shapeId="0" xr:uid="{00000000-0006-0000-0000-000001000000}">
      <text>
        <r>
          <rPr>
            <sz val="12"/>
            <color indexed="81"/>
            <rFont val="ＭＳ Ｐゴシック"/>
            <family val="3"/>
            <charset val="128"/>
          </rPr>
          <t>焼物機直近の「換気扇」について：▼をクリックし、[・有（稼働）・有（停止）・無]の中から選択すること。</t>
        </r>
      </text>
    </comment>
    <comment ref="AA12" authorId="0" shapeId="0" xr:uid="{00000000-0006-0000-0000-000002000000}">
      <text>
        <r>
          <rPr>
            <sz val="12"/>
            <color indexed="81"/>
            <rFont val="ＭＳ Ｐゴシック"/>
            <family val="3"/>
            <charset val="128"/>
          </rPr>
          <t xml:space="preserve">焼物機から離れた位置に換気扇がある場合：焼物機から「換気扇」までの距離を書くこと。
</t>
        </r>
        <r>
          <rPr>
            <sz val="9"/>
            <color indexed="81"/>
            <rFont val="ＭＳ Ｐゴシック"/>
            <family val="3"/>
            <charset val="128"/>
          </rPr>
          <t xml:space="preserve">
</t>
        </r>
      </text>
    </comment>
    <comment ref="AI12" authorId="0" shapeId="0" xr:uid="{00000000-0006-0000-0000-000003000000}">
      <text>
        <r>
          <rPr>
            <sz val="12"/>
            <color indexed="81"/>
            <rFont val="ＭＳ Ｐゴシック"/>
            <family val="3"/>
            <charset val="128"/>
          </rPr>
          <t>焼物機から離れた場所にある「換気扇」について：▼をクリックして[・稼働・停止]の中から選択すること。</t>
        </r>
      </text>
    </comment>
    <comment ref="R13" authorId="0" shapeId="0" xr:uid="{00000000-0006-0000-0000-000004000000}">
      <text>
        <r>
          <rPr>
            <sz val="12"/>
            <color indexed="81"/>
            <rFont val="ＭＳ Ｐゴシック"/>
            <family val="3"/>
            <charset val="128"/>
          </rPr>
          <t>焼物機直近の「窓」について：▼をクリックし、[・有（開）・有（閉）・無]の中から選択すること。</t>
        </r>
      </text>
    </comment>
    <comment ref="AA13" authorId="0" shapeId="0" xr:uid="{00000000-0006-0000-0000-000005000000}">
      <text>
        <r>
          <rPr>
            <sz val="12"/>
            <color indexed="81"/>
            <rFont val="ＭＳ Ｐゴシック"/>
            <family val="3"/>
            <charset val="128"/>
          </rPr>
          <t>焼物機から離れた位置に「窓」がある場合：焼物機から窓までの距離を書くこと。</t>
        </r>
      </text>
    </comment>
    <comment ref="AI13" authorId="0" shapeId="0" xr:uid="{00000000-0006-0000-0000-000006000000}">
      <text>
        <r>
          <rPr>
            <sz val="12"/>
            <color indexed="81"/>
            <rFont val="ＭＳ Ｐゴシック"/>
            <family val="3"/>
            <charset val="128"/>
          </rPr>
          <t>焼物機から離れた場所にある「窓」について：▼をクリックして[・開・閉]の中から選択すること。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<sst xmlns="http://schemas.openxmlformats.org/spreadsheetml/2006/main" count="185" uniqueCount="144">
  <si>
    <t>年</t>
    <rPh sb="0" eb="1">
      <t>ネン</t>
    </rPh>
    <phoneticPr fontId="1"/>
  </si>
  <si>
    <t>月</t>
    <rPh sb="0" eb="1">
      <t>ツキ</t>
    </rPh>
    <phoneticPr fontId="1"/>
  </si>
  <si>
    <t>時</t>
    <rPh sb="0" eb="1">
      <t>ジ</t>
    </rPh>
    <phoneticPr fontId="1"/>
  </si>
  <si>
    <t>分</t>
    <rPh sb="0" eb="1">
      <t>フン</t>
    </rPh>
    <phoneticPr fontId="1"/>
  </si>
  <si>
    <t xml:space="preserve"> 測定年月日：</t>
    <rPh sb="1" eb="2">
      <t>ハカリ</t>
    </rPh>
    <rPh sb="2" eb="3">
      <t>サダム</t>
    </rPh>
    <rPh sb="3" eb="4">
      <t>トシ</t>
    </rPh>
    <rPh sb="4" eb="5">
      <t>ツキ</t>
    </rPh>
    <rPh sb="5" eb="6">
      <t>ヒ</t>
    </rPh>
    <phoneticPr fontId="1"/>
  </si>
  <si>
    <t>川崎市立</t>
    <rPh sb="0" eb="2">
      <t>カワサキ</t>
    </rPh>
    <rPh sb="2" eb="3">
      <t>シ</t>
    </rPh>
    <rPh sb="3" eb="4">
      <t>リツ</t>
    </rPh>
    <phoneticPr fontId="1"/>
  </si>
  <si>
    <t>学校長様</t>
    <rPh sb="0" eb="3">
      <t>ガッコウチョウ</t>
    </rPh>
    <rPh sb="3" eb="4">
      <t>サマ</t>
    </rPh>
    <phoneticPr fontId="1"/>
  </si>
  <si>
    <t>川崎市薬剤師会</t>
    <rPh sb="0" eb="3">
      <t>カワサキシ</t>
    </rPh>
    <rPh sb="3" eb="6">
      <t>ヤクザイシ</t>
    </rPh>
    <rPh sb="6" eb="7">
      <t>カイ</t>
    </rPh>
    <phoneticPr fontId="1"/>
  </si>
  <si>
    <t>学校薬剤師</t>
    <rPh sb="0" eb="2">
      <t>ガッコウ</t>
    </rPh>
    <rPh sb="2" eb="5">
      <t>ヤクザイシ</t>
    </rPh>
    <phoneticPr fontId="1"/>
  </si>
  <si>
    <t>日</t>
    <rPh sb="0" eb="1">
      <t>ヒ</t>
    </rPh>
    <phoneticPr fontId="1"/>
  </si>
  <si>
    <t xml:space="preserve"> 天候:</t>
    <rPh sb="1" eb="3">
      <t>テンコウ</t>
    </rPh>
    <phoneticPr fontId="1"/>
  </si>
  <si>
    <t>日</t>
    <rPh sb="0" eb="1">
      <t>ニチ</t>
    </rPh>
    <phoneticPr fontId="1"/>
  </si>
  <si>
    <t>時刻：</t>
    <phoneticPr fontId="1"/>
  </si>
  <si>
    <t>基準に適合します。</t>
    <rPh sb="0" eb="2">
      <t>キジュン</t>
    </rPh>
    <rPh sb="3" eb="5">
      <t>テキゴウ</t>
    </rPh>
    <phoneticPr fontId="1"/>
  </si>
  <si>
    <t>基準に不適です。</t>
    <rPh sb="0" eb="2">
      <t>キジュン</t>
    </rPh>
    <rPh sb="3" eb="5">
      <t>フテキ</t>
    </rPh>
    <phoneticPr fontId="1"/>
  </si>
  <si>
    <t>換気の状況</t>
    <rPh sb="0" eb="2">
      <t>カンキ</t>
    </rPh>
    <rPh sb="3" eb="5">
      <t>ジョウキョウ</t>
    </rPh>
    <phoneticPr fontId="1"/>
  </si>
  <si>
    <t>稼働</t>
    <rPh sb="0" eb="2">
      <t>カドウ</t>
    </rPh>
    <phoneticPr fontId="1"/>
  </si>
  <si>
    <t>停止</t>
    <rPh sb="0" eb="2">
      <t>テイシ</t>
    </rPh>
    <phoneticPr fontId="1"/>
  </si>
  <si>
    <t>）</t>
    <phoneticPr fontId="1"/>
  </si>
  <si>
    <t>（</t>
    <phoneticPr fontId="1"/>
  </si>
  <si>
    <t>直近にない場合</t>
    <rPh sb="0" eb="2">
      <t>チョッキン</t>
    </rPh>
    <rPh sb="5" eb="7">
      <t>バアイ</t>
    </rPh>
    <phoneticPr fontId="1"/>
  </si>
  <si>
    <t>有（開）</t>
    <rPh sb="0" eb="1">
      <t>アリ</t>
    </rPh>
    <rPh sb="2" eb="3">
      <t>カイ</t>
    </rPh>
    <phoneticPr fontId="1"/>
  </si>
  <si>
    <t>有（閉）</t>
    <rPh sb="0" eb="1">
      <t>アリ</t>
    </rPh>
    <rPh sb="2" eb="3">
      <t>ヘイ</t>
    </rPh>
    <phoneticPr fontId="1"/>
  </si>
  <si>
    <t>無</t>
    <rPh sb="0" eb="1">
      <t>ム</t>
    </rPh>
    <phoneticPr fontId="1"/>
  </si>
  <si>
    <t>焼物機の形式</t>
    <rPh sb="0" eb="1">
      <t>ヤ</t>
    </rPh>
    <rPh sb="1" eb="2">
      <t>モノ</t>
    </rPh>
    <rPh sb="2" eb="3">
      <t>キ</t>
    </rPh>
    <rPh sb="4" eb="6">
      <t>ケイシキ</t>
    </rPh>
    <phoneticPr fontId="1"/>
  </si>
  <si>
    <t>有(稼働)</t>
    <rPh sb="0" eb="1">
      <t>アリ</t>
    </rPh>
    <rPh sb="2" eb="4">
      <t>カドウ</t>
    </rPh>
    <phoneticPr fontId="1"/>
  </si>
  <si>
    <t>有(停止)</t>
    <rPh sb="0" eb="1">
      <t>アリ</t>
    </rPh>
    <rPh sb="2" eb="4">
      <t>テイシ</t>
    </rPh>
    <phoneticPr fontId="1"/>
  </si>
  <si>
    <t>開</t>
    <rPh sb="0" eb="1">
      <t>カイ</t>
    </rPh>
    <phoneticPr fontId="1"/>
  </si>
  <si>
    <t>閉</t>
    <rPh sb="0" eb="1">
      <t>ト</t>
    </rPh>
    <phoneticPr fontId="1"/>
  </si>
  <si>
    <t>その他</t>
    <rPh sb="2" eb="3">
      <t>タ</t>
    </rPh>
    <phoneticPr fontId="1"/>
  </si>
  <si>
    <t>(</t>
    <phoneticPr fontId="1"/>
  </si>
  <si>
    <t>✔</t>
    <phoneticPr fontId="1"/>
  </si>
  <si>
    <t>測定時は必ず換気扇が稼働していることを確認すること</t>
    <rPh sb="0" eb="2">
      <t>ソクテイ</t>
    </rPh>
    <rPh sb="2" eb="3">
      <t>ジ</t>
    </rPh>
    <rPh sb="4" eb="5">
      <t>カナラ</t>
    </rPh>
    <rPh sb="6" eb="8">
      <t>カンキ</t>
    </rPh>
    <rPh sb="8" eb="9">
      <t>オオギ</t>
    </rPh>
    <rPh sb="10" eb="12">
      <t>カドウ</t>
    </rPh>
    <rPh sb="19" eb="21">
      <t>カクニン</t>
    </rPh>
    <phoneticPr fontId="1"/>
  </si>
  <si>
    <t>（焼物機の稼働等はあらかじめ学校側に依頼すること）</t>
    <rPh sb="1" eb="3">
      <t>ヤキモノ</t>
    </rPh>
    <rPh sb="3" eb="4">
      <t>キ</t>
    </rPh>
    <rPh sb="5" eb="7">
      <t>カドウ</t>
    </rPh>
    <rPh sb="7" eb="8">
      <t>トウ</t>
    </rPh>
    <rPh sb="14" eb="16">
      <t>ガッコウ</t>
    </rPh>
    <rPh sb="16" eb="17">
      <t>ガワ</t>
    </rPh>
    <rPh sb="18" eb="20">
      <t>イライ</t>
    </rPh>
    <phoneticPr fontId="1"/>
  </si>
  <si>
    <t>測定時の注意</t>
    <rPh sb="0" eb="2">
      <t>ソクテイ</t>
    </rPh>
    <rPh sb="2" eb="3">
      <t>ジ</t>
    </rPh>
    <rPh sb="4" eb="6">
      <t>チュウイ</t>
    </rPh>
    <phoneticPr fontId="1"/>
  </si>
  <si>
    <t>排気口からの距離</t>
    <rPh sb="0" eb="2">
      <t>ハイキ</t>
    </rPh>
    <rPh sb="2" eb="3">
      <t>コウ</t>
    </rPh>
    <rPh sb="6" eb="8">
      <t>キョリ</t>
    </rPh>
    <phoneticPr fontId="1"/>
  </si>
  <si>
    <t>測定場所温度</t>
    <rPh sb="0" eb="2">
      <t>ソクテイ</t>
    </rPh>
    <rPh sb="2" eb="4">
      <t>バショ</t>
    </rPh>
    <rPh sb="4" eb="6">
      <t>オンド</t>
    </rPh>
    <phoneticPr fontId="1"/>
  </si>
  <si>
    <t>検知管の読み取り値</t>
    <rPh sb="0" eb="2">
      <t>ケンチ</t>
    </rPh>
    <rPh sb="2" eb="3">
      <t>カン</t>
    </rPh>
    <rPh sb="4" eb="5">
      <t>ヨ</t>
    </rPh>
    <rPh sb="6" eb="7">
      <t>ト</t>
    </rPh>
    <rPh sb="8" eb="9">
      <t>チ</t>
    </rPh>
    <phoneticPr fontId="1"/>
  </si>
  <si>
    <t>＊1：</t>
    <phoneticPr fontId="1"/>
  </si>
  <si>
    <t>＊2：</t>
    <phoneticPr fontId="1"/>
  </si>
  <si>
    <t>検知管の使用限界温度が60℃であるため、50℃付近の温度を示す場所で測定を実施すること。測定時間は60秒間です。</t>
    <rPh sb="0" eb="2">
      <t>ケンチ</t>
    </rPh>
    <rPh sb="2" eb="3">
      <t>カン</t>
    </rPh>
    <rPh sb="4" eb="6">
      <t>シヨウ</t>
    </rPh>
    <rPh sb="6" eb="8">
      <t>ゲンカイ</t>
    </rPh>
    <rPh sb="8" eb="10">
      <t>オンド</t>
    </rPh>
    <rPh sb="23" eb="25">
      <t>フキン</t>
    </rPh>
    <rPh sb="26" eb="28">
      <t>オンド</t>
    </rPh>
    <rPh sb="29" eb="30">
      <t>シメ</t>
    </rPh>
    <rPh sb="31" eb="33">
      <t>バショ</t>
    </rPh>
    <rPh sb="34" eb="36">
      <t>ソクテイ</t>
    </rPh>
    <rPh sb="37" eb="39">
      <t>ジッシ</t>
    </rPh>
    <rPh sb="44" eb="46">
      <t>ソクテイ</t>
    </rPh>
    <rPh sb="46" eb="48">
      <t>ジカン</t>
    </rPh>
    <rPh sb="51" eb="52">
      <t>ビョウ</t>
    </rPh>
    <rPh sb="52" eb="53">
      <t>カン</t>
    </rPh>
    <phoneticPr fontId="1"/>
  </si>
  <si>
    <t>焼物機点火、2分経過後＊1・＊2により測定すること</t>
    <rPh sb="0" eb="2">
      <t>ヤキモノ</t>
    </rPh>
    <rPh sb="2" eb="3">
      <t>キ</t>
    </rPh>
    <rPh sb="3" eb="5">
      <t>テンカ</t>
    </rPh>
    <rPh sb="7" eb="8">
      <t>フン</t>
    </rPh>
    <rPh sb="8" eb="10">
      <t>ケイカ</t>
    </rPh>
    <rPh sb="10" eb="11">
      <t>ゴ</t>
    </rPh>
    <rPh sb="19" eb="21">
      <t>ソクテイ</t>
    </rPh>
    <phoneticPr fontId="1"/>
  </si>
  <si>
    <t>℃</t>
    <phoneticPr fontId="1"/>
  </si>
  <si>
    <t>結果（温度補正した値）</t>
    <rPh sb="0" eb="2">
      <t>ケッカ</t>
    </rPh>
    <rPh sb="3" eb="5">
      <t>オンド</t>
    </rPh>
    <rPh sb="5" eb="7">
      <t>ホセイ</t>
    </rPh>
    <rPh sb="9" eb="10">
      <t>チ</t>
    </rPh>
    <phoneticPr fontId="1"/>
  </si>
  <si>
    <t>地区長提出用</t>
    <rPh sb="0" eb="2">
      <t>チク</t>
    </rPh>
    <rPh sb="2" eb="3">
      <t>チョウ</t>
    </rPh>
    <rPh sb="3" eb="6">
      <t>テイシュツヨウ</t>
    </rPh>
    <phoneticPr fontId="1"/>
  </si>
  <si>
    <t>２ページ目は学校へご提出いただく様式です。</t>
    <rPh sb="4" eb="5">
      <t>メ</t>
    </rPh>
    <rPh sb="6" eb="8">
      <t>ガッコウ</t>
    </rPh>
    <rPh sb="10" eb="12">
      <t>テイシュツ</t>
    </rPh>
    <rPh sb="16" eb="18">
      <t>ヨウシキ</t>
    </rPh>
    <phoneticPr fontId="1"/>
  </si>
  <si>
    <t>検　査　結　果　報　告　書（一酸化炭素濃度）</t>
    <rPh sb="0" eb="1">
      <t>ケン</t>
    </rPh>
    <rPh sb="2" eb="3">
      <t>サ</t>
    </rPh>
    <rPh sb="4" eb="5">
      <t>ユウ</t>
    </rPh>
    <rPh sb="6" eb="7">
      <t>ハテ</t>
    </rPh>
    <rPh sb="8" eb="9">
      <t>ホウ</t>
    </rPh>
    <rPh sb="10" eb="11">
      <t>コク</t>
    </rPh>
    <rPh sb="12" eb="13">
      <t>ショ</t>
    </rPh>
    <rPh sb="14" eb="15">
      <t>イチ</t>
    </rPh>
    <rPh sb="15" eb="17">
      <t>サンカ</t>
    </rPh>
    <rPh sb="17" eb="19">
      <t>タンソ</t>
    </rPh>
    <rPh sb="19" eb="21">
      <t>ノウド</t>
    </rPh>
    <phoneticPr fontId="1"/>
  </si>
  <si>
    <t>　給食室内焼物機排気口の一酸化炭素濃度を測定したところ、次のとおりでした。焼物機周辺の換気に十分注意してください。</t>
    <rPh sb="1" eb="4">
      <t>キュウショクシツ</t>
    </rPh>
    <rPh sb="4" eb="5">
      <t>ナイ</t>
    </rPh>
    <rPh sb="5" eb="7">
      <t>ヤキモノ</t>
    </rPh>
    <rPh sb="7" eb="8">
      <t>キ</t>
    </rPh>
    <rPh sb="8" eb="10">
      <t>ハイキ</t>
    </rPh>
    <rPh sb="10" eb="11">
      <t>コウ</t>
    </rPh>
    <rPh sb="12" eb="13">
      <t>イチ</t>
    </rPh>
    <rPh sb="13" eb="15">
      <t>サンカ</t>
    </rPh>
    <rPh sb="15" eb="17">
      <t>タンソ</t>
    </rPh>
    <rPh sb="17" eb="19">
      <t>ノウド</t>
    </rPh>
    <rPh sb="20" eb="22">
      <t>ソクテイ</t>
    </rPh>
    <rPh sb="28" eb="29">
      <t>ツギ</t>
    </rPh>
    <rPh sb="37" eb="39">
      <t>ヤキモノ</t>
    </rPh>
    <rPh sb="39" eb="40">
      <t>キ</t>
    </rPh>
    <rPh sb="40" eb="42">
      <t>シュウヘン</t>
    </rPh>
    <rPh sb="43" eb="45">
      <t>カンキ</t>
    </rPh>
    <rPh sb="46" eb="48">
      <t>ジュウブン</t>
    </rPh>
    <rPh sb="48" eb="50">
      <t>チュウイ</t>
    </rPh>
    <phoneticPr fontId="1"/>
  </si>
  <si>
    <t>一酸化炭素濃度</t>
    <rPh sb="0" eb="1">
      <t>イチ</t>
    </rPh>
    <rPh sb="1" eb="3">
      <t>サンカ</t>
    </rPh>
    <rPh sb="3" eb="5">
      <t>タンソ</t>
    </rPh>
    <rPh sb="5" eb="7">
      <t>ノウド</t>
    </rPh>
    <phoneticPr fontId="1"/>
  </si>
  <si>
    <t>測定方法は、簡易法（検知管）による。</t>
    <rPh sb="0" eb="2">
      <t>ソクテイ</t>
    </rPh>
    <rPh sb="2" eb="4">
      <t>ホウホウ</t>
    </rPh>
    <rPh sb="6" eb="8">
      <t>カンイ</t>
    </rPh>
    <rPh sb="8" eb="9">
      <t>ホウ</t>
    </rPh>
    <rPh sb="10" eb="12">
      <t>ケンチ</t>
    </rPh>
    <rPh sb="12" eb="13">
      <t>カン</t>
    </rPh>
    <phoneticPr fontId="1"/>
  </si>
  <si>
    <t>学校</t>
    <rPh sb="0" eb="2">
      <t>ガッコウ</t>
    </rPh>
    <phoneticPr fontId="1"/>
  </si>
  <si>
    <t>)</t>
    <phoneticPr fontId="1"/>
  </si>
  <si>
    <t>測定時刻</t>
    <rPh sb="0" eb="1">
      <t>ハカ</t>
    </rPh>
    <rPh sb="1" eb="2">
      <t>テイ</t>
    </rPh>
    <rPh sb="2" eb="3">
      <t>ジ</t>
    </rPh>
    <phoneticPr fontId="1"/>
  </si>
  <si>
    <t>測定年月日</t>
    <rPh sb="0" eb="1">
      <t>ハカリ</t>
    </rPh>
    <rPh sb="1" eb="2">
      <t>サダム</t>
    </rPh>
    <rPh sb="2" eb="3">
      <t>トシ</t>
    </rPh>
    <rPh sb="3" eb="4">
      <t>ツキ</t>
    </rPh>
    <rPh sb="4" eb="5">
      <t>ヒ</t>
    </rPh>
    <phoneticPr fontId="1"/>
  </si>
  <si>
    <t>換気扇の設置（焼物機直近における有無等）</t>
    <rPh sb="0" eb="2">
      <t>カンキ</t>
    </rPh>
    <rPh sb="2" eb="3">
      <t>オオギ</t>
    </rPh>
    <rPh sb="4" eb="6">
      <t>セッチ</t>
    </rPh>
    <rPh sb="7" eb="9">
      <t>ヤキモノ</t>
    </rPh>
    <rPh sb="9" eb="10">
      <t>キ</t>
    </rPh>
    <rPh sb="10" eb="12">
      <t>チョッキン</t>
    </rPh>
    <rPh sb="16" eb="18">
      <t>ウム</t>
    </rPh>
    <rPh sb="18" eb="19">
      <t>トウ</t>
    </rPh>
    <phoneticPr fontId="1"/>
  </si>
  <si>
    <t>窓の設置（焼物機直近における有無等）</t>
    <rPh sb="0" eb="1">
      <t>マド</t>
    </rPh>
    <rPh sb="2" eb="4">
      <t>セッチ</t>
    </rPh>
    <rPh sb="5" eb="7">
      <t>ヤキモノ</t>
    </rPh>
    <rPh sb="7" eb="8">
      <t>キ</t>
    </rPh>
    <rPh sb="8" eb="10">
      <t>チョッキン</t>
    </rPh>
    <rPh sb="14" eb="16">
      <t>ウム</t>
    </rPh>
    <rPh sb="16" eb="17">
      <t>トウ</t>
    </rPh>
    <phoneticPr fontId="1"/>
  </si>
  <si>
    <t>点火後、中程度の温度にし、2分経過後最大設定温度に上げ直ちに測定すること。この温度設定及び測定中に、ｻｰﾓｽﾀｯﾄにより燃焼が休止していないことの確認を給食室の職員にお願いしてください。</t>
    <rPh sb="0" eb="2">
      <t>テンカ</t>
    </rPh>
    <rPh sb="2" eb="3">
      <t>ゴ</t>
    </rPh>
    <rPh sb="4" eb="5">
      <t>チュウ</t>
    </rPh>
    <rPh sb="5" eb="7">
      <t>テイド</t>
    </rPh>
    <rPh sb="8" eb="10">
      <t>オンド</t>
    </rPh>
    <rPh sb="14" eb="15">
      <t>フン</t>
    </rPh>
    <rPh sb="15" eb="17">
      <t>ケイカ</t>
    </rPh>
    <rPh sb="17" eb="18">
      <t>ゴ</t>
    </rPh>
    <rPh sb="18" eb="20">
      <t>サイダイ</t>
    </rPh>
    <rPh sb="20" eb="22">
      <t>セッテイ</t>
    </rPh>
    <rPh sb="22" eb="24">
      <t>オンド</t>
    </rPh>
    <rPh sb="25" eb="26">
      <t>ア</t>
    </rPh>
    <rPh sb="27" eb="28">
      <t>タダ</t>
    </rPh>
    <rPh sb="30" eb="32">
      <t>ソクテイ</t>
    </rPh>
    <rPh sb="39" eb="41">
      <t>オンド</t>
    </rPh>
    <rPh sb="41" eb="43">
      <t>セッテイ</t>
    </rPh>
    <rPh sb="43" eb="44">
      <t>オヨ</t>
    </rPh>
    <rPh sb="45" eb="47">
      <t>ソクテイ</t>
    </rPh>
    <rPh sb="47" eb="48">
      <t>チュウ</t>
    </rPh>
    <rPh sb="60" eb="62">
      <t>ネンショウ</t>
    </rPh>
    <rPh sb="63" eb="65">
      <t>キュウシ</t>
    </rPh>
    <rPh sb="73" eb="75">
      <t>カクニン</t>
    </rPh>
    <rPh sb="76" eb="79">
      <t>キュウショクシツ</t>
    </rPh>
    <rPh sb="80" eb="82">
      <t>ショクイン</t>
    </rPh>
    <rPh sb="84" eb="85">
      <t>ネガ</t>
    </rPh>
    <phoneticPr fontId="1"/>
  </si>
  <si>
    <t>一酸化炭素濃度測定票（検知管法）</t>
    <rPh sb="0" eb="3">
      <t>イッサンカ</t>
    </rPh>
    <rPh sb="3" eb="5">
      <t>タンソ</t>
    </rPh>
    <rPh sb="5" eb="7">
      <t>ノウド</t>
    </rPh>
    <rPh sb="7" eb="9">
      <t>ソクテイ</t>
    </rPh>
    <rPh sb="9" eb="10">
      <t>ヒョウ</t>
    </rPh>
    <rPh sb="11" eb="13">
      <t>ケンチ</t>
    </rPh>
    <rPh sb="13" eb="14">
      <t>カン</t>
    </rPh>
    <rPh sb="14" eb="15">
      <t>ホウ</t>
    </rPh>
    <phoneticPr fontId="1"/>
  </si>
  <si>
    <t>ppm</t>
    <phoneticPr fontId="1"/>
  </si>
  <si>
    <t>30ppm未満の時</t>
    <rPh sb="5" eb="7">
      <t>ミマン</t>
    </rPh>
    <rPh sb="8" eb="9">
      <t>トキ</t>
    </rPh>
    <phoneticPr fontId="1"/>
  </si>
  <si>
    <t>30ppm以上の時</t>
    <rPh sb="5" eb="7">
      <t>イジョウ</t>
    </rPh>
    <rPh sb="8" eb="9">
      <t>トキ</t>
    </rPh>
    <phoneticPr fontId="1"/>
  </si>
  <si>
    <t>50℃付近の温度を示す場所で測定する。</t>
    <rPh sb="3" eb="5">
      <t>フキン</t>
    </rPh>
    <rPh sb="6" eb="8">
      <t>オンド</t>
    </rPh>
    <rPh sb="9" eb="10">
      <t>シメ</t>
    </rPh>
    <rPh sb="11" eb="13">
      <t>バショ</t>
    </rPh>
    <rPh sb="14" eb="16">
      <t>ソクテイ</t>
    </rPh>
    <phoneticPr fontId="1"/>
  </si>
  <si>
    <t>排気口上部周辺で50℃付近の地点（＊2により）実施する。</t>
    <rPh sb="0" eb="2">
      <t>ハイキ</t>
    </rPh>
    <rPh sb="2" eb="3">
      <t>コウ</t>
    </rPh>
    <rPh sb="3" eb="5">
      <t>ジョウブ</t>
    </rPh>
    <rPh sb="5" eb="7">
      <t>シュウヘン</t>
    </rPh>
    <rPh sb="11" eb="13">
      <t>フキン</t>
    </rPh>
    <rPh sb="14" eb="16">
      <t>チテン</t>
    </rPh>
    <rPh sb="23" eb="25">
      <t>ジッシ</t>
    </rPh>
    <phoneticPr fontId="1"/>
  </si>
  <si>
    <r>
      <t>30ppm未満の場合</t>
    </r>
    <r>
      <rPr>
        <b/>
        <sz val="12"/>
        <rFont val="ＭＳ 明朝"/>
        <family val="1"/>
        <charset val="128"/>
      </rPr>
      <t>、✔を選択</t>
    </r>
    <r>
      <rPr>
        <sz val="12"/>
        <rFont val="ＭＳ 明朝"/>
        <family val="1"/>
        <charset val="128"/>
      </rPr>
      <t>する。</t>
    </r>
    <rPh sb="5" eb="7">
      <t>ミマン</t>
    </rPh>
    <rPh sb="8" eb="10">
      <t>バアイ</t>
    </rPh>
    <rPh sb="13" eb="15">
      <t>センタク</t>
    </rPh>
    <phoneticPr fontId="1"/>
  </si>
  <si>
    <r>
      <t>30ppm以上の場合</t>
    </r>
    <r>
      <rPr>
        <b/>
        <sz val="12"/>
        <rFont val="ＭＳ 明朝"/>
        <family val="1"/>
        <charset val="128"/>
      </rPr>
      <t>検知管の読み取り値を記入する</t>
    </r>
    <r>
      <rPr>
        <sz val="12"/>
        <rFont val="ＭＳ 明朝"/>
        <family val="1"/>
        <charset val="128"/>
      </rPr>
      <t>。</t>
    </r>
    <rPh sb="5" eb="7">
      <t>イジョウ</t>
    </rPh>
    <rPh sb="7" eb="9">
      <t>バアイ</t>
    </rPh>
    <rPh sb="10" eb="13">
      <t>ケンチカン</t>
    </rPh>
    <rPh sb="14" eb="15">
      <t>ヨ</t>
    </rPh>
    <rPh sb="16" eb="17">
      <t>ト</t>
    </rPh>
    <rPh sb="18" eb="19">
      <t>チ</t>
    </rPh>
    <rPh sb="20" eb="22">
      <t>キニュウ</t>
    </rPh>
    <phoneticPr fontId="1"/>
  </si>
  <si>
    <r>
      <t>温度補正表を参考に</t>
    </r>
    <r>
      <rPr>
        <b/>
        <sz val="12"/>
        <rFont val="ＭＳ 明朝"/>
        <family val="1"/>
        <charset val="128"/>
      </rPr>
      <t>補正し</t>
    </r>
    <r>
      <rPr>
        <sz val="12"/>
        <rFont val="ＭＳ 明朝"/>
        <family val="1"/>
        <charset val="128"/>
      </rPr>
      <t>、記入する。</t>
    </r>
    <rPh sb="0" eb="2">
      <t>オンド</t>
    </rPh>
    <rPh sb="2" eb="4">
      <t>ホセイ</t>
    </rPh>
    <rPh sb="4" eb="5">
      <t>ヒョウ</t>
    </rPh>
    <rPh sb="6" eb="8">
      <t>サンコウ</t>
    </rPh>
    <rPh sb="9" eb="11">
      <t>ホセイ</t>
    </rPh>
    <rPh sb="13" eb="15">
      <t>キニュウ</t>
    </rPh>
    <phoneticPr fontId="1"/>
  </si>
  <si>
    <t>(西暦)</t>
    <rPh sb="1" eb="3">
      <t>セイレキ</t>
    </rPh>
    <phoneticPr fontId="1"/>
  </si>
  <si>
    <t>GT-10W</t>
    <phoneticPr fontId="1"/>
  </si>
  <si>
    <t>SFC-11W2</t>
    <phoneticPr fontId="1"/>
  </si>
  <si>
    <t>換　　気　　の　　状　　況</t>
    <rPh sb="0" eb="1">
      <t>カン</t>
    </rPh>
    <rPh sb="3" eb="4">
      <t>キ</t>
    </rPh>
    <rPh sb="9" eb="10">
      <t>ジョウ</t>
    </rPh>
    <rPh sb="12" eb="13">
      <t>キョウ</t>
    </rPh>
    <phoneticPr fontId="1"/>
  </si>
  <si>
    <t>排気口からの距離</t>
    <rPh sb="0" eb="2">
      <t>ハイキ</t>
    </rPh>
    <rPh sb="2" eb="3">
      <t>グチ</t>
    </rPh>
    <rPh sb="6" eb="8">
      <t>キョリ</t>
    </rPh>
    <phoneticPr fontId="1"/>
  </si>
  <si>
    <t>測定場所</t>
    <rPh sb="0" eb="2">
      <t>ソクテイ</t>
    </rPh>
    <rPh sb="2" eb="4">
      <t>バショ</t>
    </rPh>
    <phoneticPr fontId="1"/>
  </si>
  <si>
    <t>読み取り値</t>
    <rPh sb="0" eb="1">
      <t>ヨ</t>
    </rPh>
    <rPh sb="2" eb="3">
      <t>ト</t>
    </rPh>
    <rPh sb="4" eb="5">
      <t>チ</t>
    </rPh>
    <phoneticPr fontId="1"/>
  </si>
  <si>
    <t>結果（温度補正）</t>
    <rPh sb="0" eb="2">
      <t>ケッカ</t>
    </rPh>
    <rPh sb="3" eb="5">
      <t>オンド</t>
    </rPh>
    <rPh sb="5" eb="7">
      <t>ホセイ</t>
    </rPh>
    <phoneticPr fontId="1"/>
  </si>
  <si>
    <r>
      <t xml:space="preserve"> 換</t>
    </r>
    <r>
      <rPr>
        <sz val="11"/>
        <rFont val="ＭＳ Ｐゴシック"/>
        <family val="3"/>
        <charset val="128"/>
      </rPr>
      <t xml:space="preserve">  </t>
    </r>
    <r>
      <rPr>
        <sz val="12"/>
        <rFont val="ＭＳ Ｐゴシック"/>
        <family val="3"/>
        <charset val="128"/>
      </rPr>
      <t>気</t>
    </r>
    <r>
      <rPr>
        <sz val="11"/>
        <rFont val="ＭＳ Ｐゴシック"/>
        <family val="3"/>
        <charset val="128"/>
      </rPr>
      <t xml:space="preserve">  </t>
    </r>
    <r>
      <rPr>
        <sz val="12"/>
        <rFont val="ＭＳ Ｐゴシック"/>
        <family val="3"/>
        <charset val="128"/>
      </rPr>
      <t>扇</t>
    </r>
    <rPh sb="1" eb="2">
      <t>カン</t>
    </rPh>
    <rPh sb="4" eb="5">
      <t>キ</t>
    </rPh>
    <rPh sb="7" eb="8">
      <t>オウギ</t>
    </rPh>
    <phoneticPr fontId="1"/>
  </si>
  <si>
    <r>
      <t xml:space="preserve"> 換</t>
    </r>
    <r>
      <rPr>
        <sz val="11"/>
        <rFont val="ＭＳ Ｐゴシック"/>
        <family val="3"/>
        <charset val="128"/>
      </rPr>
      <t xml:space="preserve"> </t>
    </r>
    <r>
      <rPr>
        <sz val="12"/>
        <rFont val="ＭＳ Ｐゴシック"/>
        <family val="3"/>
        <charset val="128"/>
      </rPr>
      <t>気</t>
    </r>
    <r>
      <rPr>
        <sz val="11"/>
        <rFont val="ＭＳ Ｐゴシック"/>
        <family val="3"/>
        <charset val="128"/>
      </rPr>
      <t xml:space="preserve"> </t>
    </r>
    <r>
      <rPr>
        <sz val="12"/>
        <rFont val="ＭＳ Ｐゴシック"/>
        <family val="3"/>
        <charset val="128"/>
      </rPr>
      <t>扇</t>
    </r>
    <r>
      <rPr>
        <sz val="11"/>
        <rFont val="ＭＳ Ｐゴシック"/>
        <family val="3"/>
        <charset val="128"/>
      </rPr>
      <t xml:space="preserve"> が</t>
    </r>
    <rPh sb="5" eb="6">
      <t>オオギ</t>
    </rPh>
    <phoneticPr fontId="1"/>
  </si>
  <si>
    <t>窓</t>
  </si>
  <si>
    <t>が</t>
  </si>
  <si>
    <t>　　　焼き物器の</t>
    <phoneticPr fontId="1"/>
  </si>
  <si>
    <t xml:space="preserve"> 月日</t>
    <rPh sb="1" eb="2">
      <t>ツキ</t>
    </rPh>
    <rPh sb="2" eb="3">
      <t>ニチ</t>
    </rPh>
    <phoneticPr fontId="1"/>
  </si>
  <si>
    <t>時刻</t>
  </si>
  <si>
    <t>天候</t>
  </si>
  <si>
    <t>直近にない</t>
    <phoneticPr fontId="1"/>
  </si>
  <si>
    <t>　　　型式</t>
    <phoneticPr fontId="1"/>
  </si>
  <si>
    <t>有・無</t>
  </si>
  <si>
    <t>稼働</t>
  </si>
  <si>
    <t>距離</t>
  </si>
  <si>
    <t>開・閉</t>
  </si>
  <si>
    <t>停止</t>
  </si>
  <si>
    <t>　　m</t>
  </si>
  <si>
    <t>　　　㎝</t>
    <phoneticPr fontId="1"/>
  </si>
  <si>
    <t>ppm</t>
  </si>
  <si>
    <t>有(稼働)</t>
    <phoneticPr fontId="1"/>
  </si>
  <si>
    <t>有</t>
    <rPh sb="0" eb="1">
      <t>アリ</t>
    </rPh>
    <phoneticPr fontId="1"/>
  </si>
  <si>
    <t>有(停止)</t>
    <rPh sb="0" eb="1">
      <t>ユウ</t>
    </rPh>
    <rPh sb="2" eb="4">
      <t>テイシ</t>
    </rPh>
    <phoneticPr fontId="1"/>
  </si>
  <si>
    <t>無</t>
    <rPh sb="0" eb="1">
      <t>ナシ</t>
    </rPh>
    <phoneticPr fontId="1"/>
  </si>
  <si>
    <t xml:space="preserve"> </t>
    <phoneticPr fontId="1"/>
  </si>
  <si>
    <t>有（開）</t>
    <phoneticPr fontId="1"/>
  </si>
  <si>
    <t>開</t>
    <rPh sb="0" eb="1">
      <t>ヒラ</t>
    </rPh>
    <phoneticPr fontId="1"/>
  </si>
  <si>
    <t>有（閉）</t>
    <phoneticPr fontId="1"/>
  </si>
  <si>
    <t>閉</t>
    <rPh sb="0" eb="1">
      <t>シ</t>
    </rPh>
    <phoneticPr fontId="1"/>
  </si>
  <si>
    <t>:</t>
    <phoneticPr fontId="1"/>
  </si>
  <si>
    <t>/</t>
    <phoneticPr fontId="1"/>
  </si>
  <si>
    <t>　学　校　名</t>
  </si>
  <si>
    <t>（裏　面）</t>
    <rPh sb="1" eb="2">
      <t>ウラ</t>
    </rPh>
    <rPh sb="3" eb="4">
      <t>メン</t>
    </rPh>
    <phoneticPr fontId="21"/>
  </si>
  <si>
    <t>温度補正表詳細（読み値３０～３５ｐｐｍ、温度４０～６０℃）</t>
    <rPh sb="0" eb="2">
      <t>オンド</t>
    </rPh>
    <rPh sb="2" eb="4">
      <t>ホセイ</t>
    </rPh>
    <rPh sb="4" eb="5">
      <t>ヒョウ</t>
    </rPh>
    <rPh sb="5" eb="7">
      <t>ショウサイ</t>
    </rPh>
    <rPh sb="8" eb="9">
      <t>ヨ</t>
    </rPh>
    <rPh sb="10" eb="11">
      <t>チ</t>
    </rPh>
    <rPh sb="20" eb="22">
      <t>オンド</t>
    </rPh>
    <phoneticPr fontId="21"/>
  </si>
  <si>
    <t>読み値</t>
    <rPh sb="0" eb="1">
      <t>ヨ</t>
    </rPh>
    <rPh sb="2" eb="3">
      <t>アタイ</t>
    </rPh>
    <phoneticPr fontId="21"/>
  </si>
  <si>
    <t>真 の 温 度 に お け る 値 （ｐｐｍ)</t>
    <rPh sb="0" eb="1">
      <t>シン</t>
    </rPh>
    <rPh sb="4" eb="5">
      <t>アツシ</t>
    </rPh>
    <rPh sb="6" eb="7">
      <t>タビ</t>
    </rPh>
    <rPh sb="16" eb="17">
      <t>アタイ</t>
    </rPh>
    <phoneticPr fontId="21"/>
  </si>
  <si>
    <t>ｐｐｍ</t>
    <phoneticPr fontId="21"/>
  </si>
  <si>
    <t>４０℃</t>
    <phoneticPr fontId="21"/>
  </si>
  <si>
    <t>４１℃</t>
    <phoneticPr fontId="21"/>
  </si>
  <si>
    <t>４２℃</t>
    <phoneticPr fontId="21"/>
  </si>
  <si>
    <t>４３℃</t>
    <phoneticPr fontId="21"/>
  </si>
  <si>
    <t>４４℃</t>
    <phoneticPr fontId="21"/>
  </si>
  <si>
    <t>４５℃</t>
    <phoneticPr fontId="21"/>
  </si>
  <si>
    <t>４６℃</t>
    <phoneticPr fontId="21"/>
  </si>
  <si>
    <t>４７℃</t>
    <phoneticPr fontId="21"/>
  </si>
  <si>
    <t>４８℃</t>
    <phoneticPr fontId="21"/>
  </si>
  <si>
    <t>４９℃</t>
    <phoneticPr fontId="21"/>
  </si>
  <si>
    <t>５０℃</t>
    <phoneticPr fontId="21"/>
  </si>
  <si>
    <t>５１℃</t>
    <phoneticPr fontId="21"/>
  </si>
  <si>
    <t>５２℃</t>
    <phoneticPr fontId="21"/>
  </si>
  <si>
    <t>５３℃</t>
    <phoneticPr fontId="21"/>
  </si>
  <si>
    <t>５４℃</t>
    <phoneticPr fontId="21"/>
  </si>
  <si>
    <t>５５℃</t>
    <phoneticPr fontId="21"/>
  </si>
  <si>
    <t>５６℃</t>
    <phoneticPr fontId="21"/>
  </si>
  <si>
    <t>５７℃</t>
    <phoneticPr fontId="21"/>
  </si>
  <si>
    <t>５８℃</t>
    <phoneticPr fontId="21"/>
  </si>
  <si>
    <t>５９℃</t>
    <phoneticPr fontId="21"/>
  </si>
  <si>
    <t>６０℃</t>
    <phoneticPr fontId="21"/>
  </si>
  <si>
    <t>※読み取り値が３０ｐｐｍ未満の場合の温度補正値は読み取り値３０ｐｐｍにおける各温度の値未満</t>
    <rPh sb="1" eb="2">
      <t>ヨ</t>
    </rPh>
    <rPh sb="3" eb="4">
      <t>ト</t>
    </rPh>
    <rPh sb="5" eb="6">
      <t>チ</t>
    </rPh>
    <rPh sb="12" eb="14">
      <t>ミマン</t>
    </rPh>
    <rPh sb="15" eb="17">
      <t>バアイ</t>
    </rPh>
    <rPh sb="18" eb="20">
      <t>オンド</t>
    </rPh>
    <rPh sb="20" eb="23">
      <t>ホセイチ</t>
    </rPh>
    <rPh sb="24" eb="25">
      <t>ヨ</t>
    </rPh>
    <rPh sb="26" eb="27">
      <t>ト</t>
    </rPh>
    <rPh sb="28" eb="29">
      <t>チ</t>
    </rPh>
    <rPh sb="38" eb="41">
      <t>カクオンド</t>
    </rPh>
    <rPh sb="42" eb="43">
      <t>アタイ</t>
    </rPh>
    <rPh sb="43" eb="45">
      <t>ミマン</t>
    </rPh>
    <phoneticPr fontId="21"/>
  </si>
  <si>
    <t>　となります。</t>
    <phoneticPr fontId="21"/>
  </si>
  <si>
    <r>
      <t>　例）読み取り値が３０ｐｐｍ未満で、測定時の温度が５７℃の場合の補正値は、</t>
    </r>
    <r>
      <rPr>
        <u/>
        <sz val="11"/>
        <color indexed="8"/>
        <rFont val="ＭＳ Ｐゴシック"/>
        <family val="3"/>
        <charset val="128"/>
      </rPr>
      <t>３９ｐｐｍ未満です。</t>
    </r>
    <rPh sb="1" eb="2">
      <t>レイ</t>
    </rPh>
    <rPh sb="3" eb="4">
      <t>ヨ</t>
    </rPh>
    <rPh sb="5" eb="6">
      <t>ト</t>
    </rPh>
    <rPh sb="7" eb="8">
      <t>チ</t>
    </rPh>
    <rPh sb="14" eb="16">
      <t>ミマン</t>
    </rPh>
    <rPh sb="18" eb="20">
      <t>ソクテイ</t>
    </rPh>
    <rPh sb="20" eb="21">
      <t>ジ</t>
    </rPh>
    <rPh sb="22" eb="24">
      <t>オンド</t>
    </rPh>
    <rPh sb="29" eb="31">
      <t>バアイ</t>
    </rPh>
    <rPh sb="32" eb="35">
      <t>ホセイチ</t>
    </rPh>
    <rPh sb="42" eb="44">
      <t>ミマン</t>
    </rPh>
    <phoneticPr fontId="21"/>
  </si>
  <si>
    <t>※測定温度の小数点以下は四捨五入してください。</t>
    <rPh sb="1" eb="3">
      <t>ソクテイ</t>
    </rPh>
    <rPh sb="3" eb="5">
      <t>オンド</t>
    </rPh>
    <rPh sb="6" eb="9">
      <t>ショウスウテン</t>
    </rPh>
    <rPh sb="9" eb="11">
      <t>イカ</t>
    </rPh>
    <rPh sb="12" eb="16">
      <t>シシャゴニュウ</t>
    </rPh>
    <phoneticPr fontId="21"/>
  </si>
  <si>
    <t>※この表の範囲外の読み取り値、温度の場合は事務局へ連絡して確認してください。</t>
    <rPh sb="3" eb="4">
      <t>ヒョウ</t>
    </rPh>
    <rPh sb="5" eb="7">
      <t>ハンイ</t>
    </rPh>
    <rPh sb="7" eb="8">
      <t>ガイ</t>
    </rPh>
    <rPh sb="9" eb="10">
      <t>ヨ</t>
    </rPh>
    <rPh sb="11" eb="12">
      <t>ト</t>
    </rPh>
    <rPh sb="13" eb="14">
      <t>チ</t>
    </rPh>
    <rPh sb="15" eb="17">
      <t>オンド</t>
    </rPh>
    <rPh sb="18" eb="20">
      <t>バアイ</t>
    </rPh>
    <rPh sb="21" eb="24">
      <t>ジムキョク</t>
    </rPh>
    <rPh sb="25" eb="27">
      <t>レンラク</t>
    </rPh>
    <rPh sb="29" eb="31">
      <t>カクニン</t>
    </rPh>
    <phoneticPr fontId="21"/>
  </si>
  <si>
    <t>川崎市薬剤師会　学校薬剤師執務記録</t>
    <phoneticPr fontId="1"/>
  </si>
  <si>
    <t>晴</t>
    <rPh sb="0" eb="1">
      <t>ハレ</t>
    </rPh>
    <phoneticPr fontId="17"/>
  </si>
  <si>
    <t>曇</t>
    <rPh sb="0" eb="1">
      <t>クモリ</t>
    </rPh>
    <phoneticPr fontId="17"/>
  </si>
  <si>
    <t>雨</t>
    <rPh sb="0" eb="1">
      <t>アメ</t>
    </rPh>
    <phoneticPr fontId="17"/>
  </si>
  <si>
    <t>雪</t>
    <rPh sb="0" eb="1">
      <t>ユキ</t>
    </rPh>
    <phoneticPr fontId="17"/>
  </si>
  <si>
    <t>cm</t>
    <phoneticPr fontId="1"/>
  </si>
  <si>
    <t>℃</t>
    <phoneticPr fontId="1"/>
  </si>
  <si>
    <t>ppm</t>
    <phoneticPr fontId="1"/>
  </si>
  <si>
    <t>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</si>
</sst>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_);[Red]\(0.0\)"/>
    <numFmt numFmtId="179" formatCode="0.0"/>
    <numFmt numFmtId="180" formatCode="m/d;@"/>
  </numFmts>
  <fonts count="26" x14ac:knownFonts="1">
    <font>
      <sz val="11"/>
      <name val="ＭＳ Ｐゴシック"/>
      <family val="3"/>
      <charset val="128"/>
    </font>
    <font>
      <sz val="6"/>
      <name val="ＭＳ Ｐゴシック"/>
      <family val="3"/>
      <charset val="128"/>
    </font>
    <font>
      <sz val="11"/>
      <name val="ＭＳ Ｐゴシック"/>
      <family val="3"/>
      <charset val="128"/>
    </font>
    <font>
      <b/>
      <sz val="16"/>
      <name val="ＭＳ 明朝"/>
      <family val="1"/>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b/>
      <sz val="14"/>
      <name val="ＭＳ 明朝"/>
      <family val="1"/>
      <charset val="128"/>
    </font>
    <font>
      <b/>
      <sz val="18"/>
      <name val="ＭＳ 明朝"/>
      <family val="1"/>
      <charset val="128"/>
    </font>
    <font>
      <sz val="22"/>
      <name val="ＭＳ 明朝"/>
      <family val="1"/>
      <charset val="128"/>
    </font>
    <font>
      <sz val="11"/>
      <name val="ＭＳ ゴシック"/>
      <family val="3"/>
      <charset val="128"/>
    </font>
    <font>
      <sz val="13"/>
      <name val="ＭＳ 明朝"/>
      <family val="1"/>
      <charset val="128"/>
    </font>
    <font>
      <sz val="9"/>
      <color indexed="81"/>
      <name val="ＭＳ Ｐゴシック"/>
      <family val="3"/>
      <charset val="128"/>
    </font>
    <font>
      <sz val="12"/>
      <color indexed="81"/>
      <name val="ＭＳ Ｐゴシック"/>
      <family val="3"/>
      <charset val="128"/>
    </font>
    <font>
      <b/>
      <sz val="11"/>
      <name val="ＭＳ Ｐゴシック"/>
      <family val="3"/>
      <charset val="128"/>
    </font>
    <font>
      <sz val="14"/>
      <name val="ＭＳ Ｐゴシック"/>
      <family val="3"/>
      <charset val="128"/>
    </font>
    <font>
      <b/>
      <sz val="16"/>
      <name val="ＭＳ Ｐゴシック"/>
      <family val="3"/>
      <charset val="128"/>
    </font>
    <font>
      <b/>
      <sz val="12"/>
      <name val="ＭＳ 明朝"/>
      <family val="1"/>
      <charset val="128"/>
    </font>
    <font>
      <sz val="10"/>
      <name val="ＭＳ 明朝"/>
      <family val="1"/>
      <charset val="128"/>
    </font>
    <font>
      <sz val="12"/>
      <name val="ＭＳ Ｐゴシック"/>
      <family val="3"/>
      <charset val="128"/>
    </font>
    <font>
      <sz val="6"/>
      <name val="ＭＳ Ｐゴシック"/>
      <family val="3"/>
      <charset val="128"/>
    </font>
    <font>
      <u/>
      <sz val="11"/>
      <color indexed="8"/>
      <name val="ＭＳ Ｐゴシック"/>
      <family val="3"/>
      <charset val="128"/>
    </font>
    <font>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top/>
      <bottom style="medium">
        <color indexed="64"/>
      </bottom>
      <diagonal/>
    </border>
    <border>
      <left style="thick">
        <color indexed="8"/>
      </left>
      <right/>
      <top style="thick">
        <color indexed="8"/>
      </top>
      <bottom/>
      <diagonal/>
    </border>
    <border>
      <left style="thick">
        <color indexed="8"/>
      </left>
      <right/>
      <top style="thick">
        <color indexed="8"/>
      </top>
      <bottom style="thin">
        <color indexed="8"/>
      </bottom>
      <diagonal/>
    </border>
    <border>
      <left/>
      <right/>
      <top style="thick">
        <color indexed="8"/>
      </top>
      <bottom/>
      <diagonal/>
    </border>
    <border>
      <left style="thick">
        <color indexed="8"/>
      </left>
      <right style="thin">
        <color indexed="8"/>
      </right>
      <top style="thick">
        <color indexed="8"/>
      </top>
      <bottom/>
      <diagonal/>
    </border>
    <border>
      <left style="thick">
        <color indexed="8"/>
      </left>
      <right/>
      <top/>
      <bottom/>
      <diagonal/>
    </border>
    <border>
      <left style="thick">
        <color indexed="8"/>
      </left>
      <right style="thick">
        <color indexed="8"/>
      </right>
      <top/>
      <bottom/>
      <diagonal/>
    </border>
    <border>
      <left style="thin">
        <color indexed="8"/>
      </left>
      <right/>
      <top style="thin">
        <color indexed="8"/>
      </top>
      <bottom/>
      <diagonal/>
    </border>
    <border>
      <left/>
      <right/>
      <top style="thin">
        <color indexed="8"/>
      </top>
      <bottom/>
      <diagonal/>
    </border>
    <border>
      <left style="thick">
        <color indexed="8"/>
      </left>
      <right/>
      <top style="thin">
        <color indexed="8"/>
      </top>
      <bottom/>
      <diagonal/>
    </border>
    <border>
      <left style="thick">
        <color indexed="64"/>
      </left>
      <right/>
      <top/>
      <bottom/>
      <diagonal/>
    </border>
    <border>
      <left style="thick">
        <color indexed="64"/>
      </left>
      <right style="thick">
        <color indexed="8"/>
      </right>
      <top/>
      <bottom/>
      <diagonal/>
    </border>
    <border>
      <left style="thin">
        <color indexed="8"/>
      </left>
      <right/>
      <top/>
      <bottom/>
      <diagonal/>
    </border>
    <border>
      <left style="thin">
        <color indexed="8"/>
      </left>
      <right style="thin">
        <color indexed="8"/>
      </right>
      <top/>
      <bottom/>
      <diagonal/>
    </border>
    <border>
      <left style="thick">
        <color indexed="8"/>
      </left>
      <right style="thin">
        <color indexed="8"/>
      </right>
      <top/>
      <bottom/>
      <diagonal/>
    </border>
    <border>
      <left style="thin">
        <color indexed="8"/>
      </left>
      <right style="thin">
        <color indexed="64"/>
      </right>
      <top/>
      <bottom/>
      <diagonal/>
    </border>
    <border>
      <left style="thick">
        <color indexed="8"/>
      </left>
      <right/>
      <top style="double">
        <color indexed="8"/>
      </top>
      <bottom style="hair">
        <color indexed="8"/>
      </bottom>
      <diagonal/>
    </border>
    <border>
      <left style="thin">
        <color indexed="8"/>
      </left>
      <right/>
      <top style="double">
        <color indexed="8"/>
      </top>
      <bottom style="hair">
        <color indexed="8"/>
      </bottom>
      <diagonal/>
    </border>
    <border>
      <left style="thin">
        <color indexed="64"/>
      </left>
      <right/>
      <top style="double">
        <color indexed="8"/>
      </top>
      <bottom style="hair">
        <color indexed="8"/>
      </bottom>
      <diagonal/>
    </border>
    <border>
      <left style="thin">
        <color indexed="64"/>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ck">
        <color indexed="8"/>
      </left>
      <right style="thin">
        <color indexed="8"/>
      </right>
      <top style="double">
        <color indexed="8"/>
      </top>
      <bottom style="hair">
        <color indexed="8"/>
      </bottom>
      <diagonal/>
    </border>
    <border>
      <left/>
      <right style="thin">
        <color indexed="8"/>
      </right>
      <top style="double">
        <color indexed="8"/>
      </top>
      <bottom style="hair">
        <color indexed="8"/>
      </bottom>
      <diagonal/>
    </border>
    <border>
      <left style="thick">
        <color indexed="8"/>
      </left>
      <right/>
      <top style="hair">
        <color indexed="8"/>
      </top>
      <bottom style="hair">
        <color indexed="8"/>
      </bottom>
      <diagonal/>
    </border>
    <border>
      <left style="thin">
        <color indexed="8"/>
      </left>
      <right/>
      <top style="hair">
        <color indexed="8"/>
      </top>
      <bottom style="hair">
        <color indexed="8"/>
      </bottom>
      <diagonal/>
    </border>
    <border>
      <left style="thick">
        <color indexed="8"/>
      </left>
      <right style="thin">
        <color indexed="8"/>
      </right>
      <top style="hair">
        <color indexed="8"/>
      </top>
      <bottom style="hair">
        <color indexed="8"/>
      </bottom>
      <diagonal/>
    </border>
    <border>
      <left style="thin">
        <color indexed="64"/>
      </left>
      <right/>
      <top style="hair">
        <color indexed="8"/>
      </top>
      <bottom style="hair">
        <color indexed="8"/>
      </bottom>
      <diagonal/>
    </border>
    <border>
      <left style="thin">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right/>
      <top style="double">
        <color indexed="8"/>
      </top>
      <bottom style="hair">
        <color indexed="8"/>
      </bottom>
      <diagonal/>
    </border>
    <border>
      <left/>
      <right style="thick">
        <color indexed="8"/>
      </right>
      <top style="double">
        <color indexed="8"/>
      </top>
      <bottom style="hair">
        <color indexed="8"/>
      </bottom>
      <diagonal/>
    </border>
    <border>
      <left/>
      <right/>
      <top style="hair">
        <color indexed="8"/>
      </top>
      <bottom style="hair">
        <color indexed="8"/>
      </bottom>
      <diagonal/>
    </border>
    <border>
      <left/>
      <right style="thick">
        <color indexed="8"/>
      </right>
      <top style="hair">
        <color indexed="8"/>
      </top>
      <bottom style="hair">
        <color indexed="8"/>
      </bottom>
      <diagonal/>
    </border>
    <border>
      <left style="thick">
        <color indexed="8"/>
      </left>
      <right style="thick">
        <color indexed="8"/>
      </right>
      <top style="double">
        <color indexed="64"/>
      </top>
      <bottom/>
      <diagonal/>
    </border>
    <border>
      <left style="thick">
        <color indexed="8"/>
      </left>
      <right style="thick">
        <color indexed="8"/>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style="dashed">
        <color indexed="64"/>
      </bottom>
      <diagonal/>
    </border>
    <border>
      <left style="thin">
        <color indexed="64"/>
      </left>
      <right/>
      <top/>
      <bottom style="thin">
        <color indexed="64"/>
      </bottom>
      <diagonal/>
    </border>
    <border>
      <left/>
      <right style="dotted">
        <color indexed="64"/>
      </right>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double">
        <color indexed="8"/>
      </bottom>
      <diagonal/>
    </border>
    <border>
      <left/>
      <right style="thin">
        <color indexed="64"/>
      </right>
      <top/>
      <bottom style="double">
        <color indexed="8"/>
      </bottom>
      <diagonal/>
    </border>
    <border>
      <left/>
      <right style="thick">
        <color indexed="8"/>
      </right>
      <top/>
      <bottom style="double">
        <color indexed="8"/>
      </bottom>
      <diagonal/>
    </border>
    <border>
      <left/>
      <right/>
      <top style="thick">
        <color indexed="8"/>
      </top>
      <bottom style="thin">
        <color indexed="8"/>
      </bottom>
      <diagonal/>
    </border>
    <border>
      <left style="thin">
        <color indexed="8"/>
      </left>
      <right style="thin">
        <color indexed="64"/>
      </right>
      <top style="thick">
        <color indexed="8"/>
      </top>
      <bottom/>
      <diagonal/>
    </border>
    <border>
      <left style="thin">
        <color indexed="64"/>
      </left>
      <right/>
      <top style="thick">
        <color indexed="8"/>
      </top>
      <bottom/>
      <diagonal/>
    </border>
    <border>
      <left/>
      <right style="thin">
        <color indexed="8"/>
      </right>
      <top style="thick">
        <color indexed="8"/>
      </top>
      <bottom/>
      <diagonal/>
    </border>
    <border>
      <left/>
      <right style="thin">
        <color indexed="8"/>
      </right>
      <top/>
      <bottom/>
      <diagonal/>
    </border>
    <border>
      <left style="thin">
        <color indexed="8"/>
      </left>
      <right/>
      <top style="thick">
        <color indexed="8"/>
      </top>
      <bottom/>
      <diagonal/>
    </border>
    <border>
      <left/>
      <right style="thick">
        <color indexed="8"/>
      </right>
      <top style="thick">
        <color indexed="8"/>
      </top>
      <bottom/>
      <diagonal/>
    </border>
    <border>
      <left/>
      <right style="thick">
        <color indexed="8"/>
      </right>
      <top/>
      <bottom/>
      <diagonal/>
    </border>
    <border>
      <left/>
      <right style="thin">
        <color indexed="8"/>
      </right>
      <top style="thin">
        <color indexed="8"/>
      </top>
      <bottom/>
      <diagonal/>
    </border>
    <border>
      <left style="thick">
        <color indexed="8"/>
      </left>
      <right/>
      <top/>
      <bottom style="thin">
        <color indexed="8"/>
      </bottom>
      <diagonal/>
    </border>
  </borders>
  <cellStyleXfs count="1">
    <xf numFmtId="0" fontId="0" fillId="0" borderId="0"/>
  </cellStyleXfs>
  <cellXfs count="292">
    <xf numFmtId="0" fontId="0" fillId="0" borderId="0" xfId="0"/>
    <xf numFmtId="0" fontId="4" fillId="0" borderId="0" xfId="0" applyFont="1"/>
    <xf numFmtId="0" fontId="4" fillId="0" borderId="0" xfId="0" applyFont="1" applyAlignment="1">
      <alignment horizontal="distributed" vertical="center" shrinkToFit="1"/>
    </xf>
    <xf numFmtId="0" fontId="3" fillId="0" borderId="0" xfId="0" applyFont="1" applyAlignment="1">
      <alignment horizontal="center" vertical="center"/>
    </xf>
    <xf numFmtId="0" fontId="4" fillId="0" borderId="0" xfId="0" applyFont="1" applyAlignment="1">
      <alignment horizontal="center"/>
    </xf>
    <xf numFmtId="0" fontId="4" fillId="0" borderId="1" xfId="0" applyFont="1" applyBorder="1" applyAlignment="1">
      <alignment vertical="center" shrinkToFit="1"/>
    </xf>
    <xf numFmtId="0" fontId="6" fillId="0" borderId="1" xfId="0" applyFont="1" applyBorder="1" applyAlignment="1">
      <alignment vertical="center" shrinkToFit="1"/>
    </xf>
    <xf numFmtId="0" fontId="6" fillId="0" borderId="1" xfId="0" applyFont="1" applyBorder="1" applyAlignment="1">
      <alignment vertical="center"/>
    </xf>
    <xf numFmtId="0" fontId="4" fillId="0" borderId="0" xfId="0" applyFont="1" applyAlignment="1">
      <alignment horizontal="left" vertical="top"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distributed" vertical="center" shrinkToFit="1"/>
    </xf>
    <xf numFmtId="0" fontId="8" fillId="0" borderId="0" xfId="0" applyFont="1" applyAlignment="1">
      <alignment horizontal="center" vertical="center"/>
    </xf>
    <xf numFmtId="0" fontId="7" fillId="0" borderId="0" xfId="0" applyFont="1" applyAlignment="1">
      <alignment horizontal="center" vertical="center" shrinkToFit="1"/>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shrinkToFit="1"/>
    </xf>
    <xf numFmtId="0" fontId="7" fillId="0" borderId="1" xfId="0" applyFont="1" applyBorder="1" applyAlignment="1">
      <alignment vertical="center"/>
    </xf>
    <xf numFmtId="0" fontId="5" fillId="0" borderId="2" xfId="0" applyFont="1" applyBorder="1" applyAlignment="1">
      <alignment vertical="center"/>
    </xf>
    <xf numFmtId="0" fontId="8" fillId="0" borderId="3" xfId="0" applyFont="1" applyBorder="1" applyAlignment="1">
      <alignment horizontal="center" vertical="center"/>
    </xf>
    <xf numFmtId="0" fontId="7" fillId="0" borderId="0" xfId="0" applyFont="1" applyAlignment="1">
      <alignment vertical="top" wrapText="1"/>
    </xf>
    <xf numFmtId="0" fontId="11" fillId="0" borderId="0" xfId="0" applyFont="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17" fillId="0" borderId="6" xfId="0" applyFont="1" applyBorder="1" applyAlignment="1">
      <alignment vertical="center"/>
    </xf>
    <xf numFmtId="0" fontId="4" fillId="0" borderId="6" xfId="0" applyFont="1" applyBorder="1"/>
    <xf numFmtId="0" fontId="16" fillId="0" borderId="6" xfId="0" applyFont="1" applyBorder="1" applyAlignment="1">
      <alignment vertical="center"/>
    </xf>
    <xf numFmtId="0" fontId="20" fillId="0" borderId="7" xfId="0" applyFont="1" applyBorder="1"/>
    <xf numFmtId="0" fontId="20" fillId="0" borderId="7" xfId="0" applyFont="1" applyBorder="1" applyAlignment="1">
      <alignment horizontal="center"/>
    </xf>
    <xf numFmtId="0" fontId="20" fillId="0" borderId="8" xfId="0" applyFont="1" applyBorder="1" applyAlignment="1">
      <alignment horizontal="center"/>
    </xf>
    <xf numFmtId="178" fontId="0" fillId="0" borderId="9" xfId="0" applyNumberFormat="1" applyBorder="1"/>
    <xf numFmtId="0" fontId="0" fillId="0" borderId="9" xfId="0" applyBorder="1"/>
    <xf numFmtId="0" fontId="0" fillId="0" borderId="10" xfId="0" applyBorder="1"/>
    <xf numFmtId="0" fontId="0" fillId="0" borderId="11" xfId="0" applyBorder="1"/>
    <xf numFmtId="0" fontId="20" fillId="0" borderId="11" xfId="0" applyFont="1" applyBorder="1"/>
    <xf numFmtId="0" fontId="0" fillId="0" borderId="12" xfId="0" applyBorder="1"/>
    <xf numFmtId="178" fontId="20" fillId="0" borderId="13" xfId="0" applyNumberFormat="1" applyFont="1" applyBorder="1" applyAlignment="1">
      <alignment horizontal="right"/>
    </xf>
    <xf numFmtId="0" fontId="20" fillId="0" borderId="14" xfId="0" applyFont="1" applyBorder="1" applyAlignment="1">
      <alignment horizontal="left"/>
    </xf>
    <xf numFmtId="0" fontId="20" fillId="0" borderId="11" xfId="0" applyFont="1" applyBorder="1" applyAlignment="1">
      <alignment horizontal="center"/>
    </xf>
    <xf numFmtId="0" fontId="0" fillId="0" borderId="15" xfId="0" applyBorder="1"/>
    <xf numFmtId="0" fontId="0" fillId="0" borderId="13" xfId="0" applyBorder="1"/>
    <xf numFmtId="177" fontId="20" fillId="0" borderId="13" xfId="0" applyNumberFormat="1" applyFont="1" applyBorder="1" applyAlignment="1">
      <alignment horizontal="center"/>
    </xf>
    <xf numFmtId="0" fontId="20" fillId="0" borderId="13" xfId="0" applyFont="1" applyBorder="1"/>
    <xf numFmtId="178" fontId="20" fillId="0" borderId="13" xfId="0" applyNumberFormat="1" applyFont="1" applyBorder="1" applyAlignment="1">
      <alignment horizontal="center"/>
    </xf>
    <xf numFmtId="0" fontId="20" fillId="0" borderId="16" xfId="0" applyFont="1" applyBorder="1" applyAlignment="1" applyProtection="1">
      <alignment horizontal="center"/>
      <protection locked="0"/>
    </xf>
    <xf numFmtId="0" fontId="20" fillId="0" borderId="17" xfId="0" applyFont="1" applyBorder="1" applyAlignment="1" applyProtection="1">
      <alignment horizontal="center"/>
      <protection locked="0"/>
    </xf>
    <xf numFmtId="0" fontId="20" fillId="0" borderId="18" xfId="0" applyFont="1" applyBorder="1" applyAlignment="1">
      <alignment horizontal="center"/>
    </xf>
    <xf numFmtId="177" fontId="20" fillId="0" borderId="18" xfId="0" applyNumberFormat="1" applyFont="1" applyBorder="1" applyAlignment="1">
      <alignment horizontal="center"/>
    </xf>
    <xf numFmtId="0" fontId="20" fillId="0" borderId="19" xfId="0" applyFont="1" applyBorder="1" applyAlignment="1">
      <alignment horizontal="center"/>
    </xf>
    <xf numFmtId="178" fontId="20" fillId="0" borderId="18" xfId="0" applyNumberFormat="1" applyFont="1" applyBorder="1" applyAlignment="1">
      <alignment horizontal="center"/>
    </xf>
    <xf numFmtId="0" fontId="20" fillId="0" borderId="12" xfId="0" applyFont="1" applyBorder="1" applyAlignment="1">
      <alignment horizontal="center"/>
    </xf>
    <xf numFmtId="0" fontId="0" fillId="0" borderId="20" xfId="0" applyBorder="1" applyAlignment="1">
      <alignment horizontal="left"/>
    </xf>
    <xf numFmtId="179" fontId="0" fillId="0" borderId="21" xfId="0" applyNumberFormat="1" applyBorder="1" applyAlignment="1">
      <alignment horizontal="center"/>
    </xf>
    <xf numFmtId="0" fontId="0" fillId="0" borderId="22" xfId="0" applyBorder="1" applyAlignment="1">
      <alignment horizontal="center" vertical="center"/>
    </xf>
    <xf numFmtId="180" fontId="0" fillId="0" borderId="22" xfId="0" applyNumberFormat="1" applyBorder="1" applyAlignment="1">
      <alignment horizontal="right" vertical="center"/>
    </xf>
    <xf numFmtId="20" fontId="0" fillId="0" borderId="22" xfId="0" applyNumberFormat="1" applyBorder="1" applyAlignment="1">
      <alignment vertical="center"/>
    </xf>
    <xf numFmtId="0" fontId="0" fillId="0" borderId="23" xfId="0" applyBorder="1" applyAlignment="1">
      <alignment horizontal="center" vertical="center"/>
    </xf>
    <xf numFmtId="177" fontId="0" fillId="0" borderId="23" xfId="0" applyNumberFormat="1"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178" fontId="0" fillId="0" borderId="26" xfId="0" applyNumberFormat="1" applyBorder="1" applyAlignment="1">
      <alignment horizontal="center" vertical="center"/>
    </xf>
    <xf numFmtId="177" fontId="0" fillId="0" borderId="27" xfId="0" applyNumberFormat="1" applyBorder="1" applyAlignment="1">
      <alignment horizontal="center" vertical="center"/>
    </xf>
    <xf numFmtId="179" fontId="0" fillId="0" borderId="23" xfId="0" applyNumberFormat="1" applyBorder="1" applyAlignment="1">
      <alignment horizontal="center" vertical="center"/>
    </xf>
    <xf numFmtId="176" fontId="0" fillId="0" borderId="23" xfId="0" applyNumberFormat="1" applyBorder="1" applyAlignment="1">
      <alignment horizontal="right" vertical="center"/>
    </xf>
    <xf numFmtId="179" fontId="2" fillId="0" borderId="28" xfId="0" applyNumberFormat="1" applyFont="1" applyBorder="1" applyAlignment="1">
      <alignment horizontal="right" vertical="center"/>
    </xf>
    <xf numFmtId="180" fontId="0" fillId="0" borderId="29" xfId="0" applyNumberFormat="1" applyBorder="1" applyAlignment="1">
      <alignment horizontal="right" vertical="center"/>
    </xf>
    <xf numFmtId="20" fontId="0" fillId="0" borderId="29" xfId="0" applyNumberFormat="1"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177" fontId="0" fillId="0" borderId="31" xfId="0" applyNumberFormat="1" applyBorder="1" applyAlignment="1">
      <alignment horizontal="center" vertical="center"/>
    </xf>
    <xf numFmtId="179" fontId="0" fillId="0" borderId="30" xfId="0" applyNumberFormat="1" applyBorder="1" applyAlignment="1">
      <alignment horizontal="center" vertical="center"/>
    </xf>
    <xf numFmtId="176" fontId="0" fillId="0" borderId="30" xfId="0" applyNumberFormat="1" applyBorder="1" applyAlignment="1">
      <alignment horizontal="right" vertical="center"/>
    </xf>
    <xf numFmtId="177" fontId="0" fillId="0" borderId="30" xfId="0" applyNumberFormat="1" applyBorder="1" applyAlignment="1">
      <alignment vertical="center"/>
    </xf>
    <xf numFmtId="0" fontId="0" fillId="0" borderId="30" xfId="0" applyBorder="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178" fontId="0" fillId="0" borderId="34" xfId="0" applyNumberFormat="1" applyBorder="1" applyAlignment="1">
      <alignment horizontal="center" vertical="center"/>
    </xf>
    <xf numFmtId="179" fontId="2" fillId="0" borderId="35" xfId="0" applyNumberFormat="1" applyFont="1" applyBorder="1" applyAlignment="1">
      <alignment horizontal="right" vertical="center"/>
    </xf>
    <xf numFmtId="49" fontId="4" fillId="2" borderId="0" xfId="0" applyNumberFormat="1" applyFont="1" applyFill="1"/>
    <xf numFmtId="0" fontId="4" fillId="2" borderId="0" xfId="0" applyFont="1" applyFill="1"/>
    <xf numFmtId="177" fontId="4" fillId="2" borderId="0" xfId="0" applyNumberFormat="1" applyFont="1" applyFill="1"/>
    <xf numFmtId="176" fontId="0" fillId="0" borderId="36" xfId="0" applyNumberFormat="1" applyBorder="1" applyAlignment="1">
      <alignment vertical="center"/>
    </xf>
    <xf numFmtId="176" fontId="0" fillId="0" borderId="37" xfId="0" applyNumberFormat="1" applyBorder="1" applyAlignment="1">
      <alignment vertical="center"/>
    </xf>
    <xf numFmtId="176" fontId="0" fillId="0" borderId="38" xfId="0" applyNumberFormat="1" applyBorder="1" applyAlignment="1">
      <alignment vertical="center"/>
    </xf>
    <xf numFmtId="176" fontId="0" fillId="0" borderId="39" xfId="0" applyNumberFormat="1" applyBorder="1" applyAlignment="1">
      <alignment vertical="center"/>
    </xf>
    <xf numFmtId="0" fontId="20" fillId="0" borderId="0" xfId="0" applyFont="1" applyAlignment="1" applyProtection="1">
      <alignment horizontal="center"/>
      <protection locked="0"/>
    </xf>
    <xf numFmtId="0" fontId="0" fillId="0" borderId="7" xfId="0" applyBorder="1"/>
    <xf numFmtId="0" fontId="0" fillId="0" borderId="40" xfId="0" applyBorder="1" applyAlignment="1">
      <alignment horizontal="distributed" vertical="center"/>
    </xf>
    <xf numFmtId="0" fontId="0" fillId="0" borderId="0" xfId="0" applyAlignment="1">
      <alignment horizontal="distributed" vertical="center"/>
    </xf>
    <xf numFmtId="49" fontId="0" fillId="0" borderId="41" xfId="0" applyNumberFormat="1" applyBorder="1" applyAlignment="1">
      <alignment horizontal="distributed" vertical="center"/>
    </xf>
    <xf numFmtId="0" fontId="0" fillId="0" borderId="0" xfId="0" applyAlignment="1">
      <alignment vertical="center"/>
    </xf>
    <xf numFmtId="0" fontId="23" fillId="0" borderId="0" xfId="0" applyFont="1" applyAlignment="1">
      <alignment horizontal="center" vertical="center"/>
    </xf>
    <xf numFmtId="0" fontId="24" fillId="0" borderId="0" xfId="0" applyFont="1" applyAlignment="1">
      <alignment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0" fillId="0" borderId="44" xfId="0" applyBorder="1" applyAlignment="1">
      <alignment horizontal="center" vertical="center"/>
    </xf>
    <xf numFmtId="0" fontId="24" fillId="0" borderId="44" xfId="0" applyFont="1" applyBorder="1" applyAlignment="1">
      <alignment horizontal="center" vertical="center"/>
    </xf>
    <xf numFmtId="0" fontId="25" fillId="0" borderId="44" xfId="0" applyFont="1" applyBorder="1" applyAlignment="1">
      <alignment horizontal="center" vertical="center"/>
    </xf>
    <xf numFmtId="0" fontId="0" fillId="0" borderId="45" xfId="0" applyBorder="1" applyAlignment="1">
      <alignment vertical="center"/>
    </xf>
    <xf numFmtId="0" fontId="0" fillId="0" borderId="0" xfId="0" applyAlignment="1">
      <alignment horizontal="center" vertical="center"/>
    </xf>
    <xf numFmtId="0" fontId="7" fillId="0" borderId="1" xfId="0" applyFont="1" applyBorder="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left" vertical="center"/>
    </xf>
    <xf numFmtId="49" fontId="5" fillId="0" borderId="4" xfId="0" applyNumberFormat="1" applyFont="1" applyBorder="1" applyAlignment="1">
      <alignment horizontal="center" vertical="center"/>
    </xf>
    <xf numFmtId="49" fontId="5" fillId="0" borderId="4" xfId="0" applyNumberFormat="1" applyFont="1" applyBorder="1" applyAlignment="1">
      <alignment vertical="center"/>
    </xf>
    <xf numFmtId="49" fontId="5" fillId="0" borderId="5" xfId="0" applyNumberFormat="1" applyFont="1" applyBorder="1" applyAlignment="1">
      <alignment horizontal="center" vertical="center"/>
    </xf>
    <xf numFmtId="49" fontId="5" fillId="0" borderId="5" xfId="0" applyNumberFormat="1" applyFont="1" applyBorder="1" applyAlignment="1">
      <alignment vertical="center"/>
    </xf>
    <xf numFmtId="0" fontId="5" fillId="0" borderId="46" xfId="0" applyFont="1" applyBorder="1" applyAlignment="1">
      <alignment horizontal="center" vertical="center" shrinkToFit="1"/>
    </xf>
    <xf numFmtId="0" fontId="3" fillId="0" borderId="46" xfId="0" applyFont="1" applyBorder="1" applyAlignment="1">
      <alignment horizontal="center" vertical="center" shrinkToFit="1"/>
    </xf>
    <xf numFmtId="0" fontId="6" fillId="0" borderId="47" xfId="0" applyFont="1" applyBorder="1" applyAlignment="1">
      <alignment horizontal="left" vertical="center" wrapText="1" shrinkToFit="1"/>
    </xf>
    <xf numFmtId="0" fontId="6" fillId="0" borderId="48" xfId="0" applyFont="1" applyBorder="1" applyAlignment="1">
      <alignment horizontal="left" vertical="center" wrapText="1" shrinkToFit="1"/>
    </xf>
    <xf numFmtId="0" fontId="6" fillId="0" borderId="49" xfId="0" applyFont="1" applyBorder="1" applyAlignment="1">
      <alignment horizontal="left" vertical="center" wrapText="1"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49" xfId="0" applyFont="1" applyBorder="1" applyAlignment="1">
      <alignment horizontal="center" vertical="center" shrinkToFit="1"/>
    </xf>
    <xf numFmtId="176" fontId="3" fillId="0" borderId="47" xfId="0" applyNumberFormat="1" applyFont="1" applyBorder="1" applyAlignment="1" applyProtection="1">
      <alignment horizontal="center" vertical="center" shrinkToFit="1"/>
      <protection locked="0"/>
    </xf>
    <xf numFmtId="176" fontId="3" fillId="0" borderId="48" xfId="0" applyNumberFormat="1" applyFont="1" applyBorder="1" applyAlignment="1" applyProtection="1">
      <alignment horizontal="center" vertical="center" shrinkToFit="1"/>
      <protection locked="0"/>
    </xf>
    <xf numFmtId="176" fontId="3" fillId="0" borderId="49" xfId="0" applyNumberFormat="1" applyFont="1" applyBorder="1" applyAlignment="1" applyProtection="1">
      <alignment horizontal="center" vertical="center" shrinkToFit="1"/>
      <protection locked="0"/>
    </xf>
    <xf numFmtId="177" fontId="3" fillId="0" borderId="48" xfId="0" applyNumberFormat="1" applyFont="1" applyBorder="1" applyAlignment="1">
      <alignment horizontal="center" vertical="center" shrinkToFit="1"/>
    </xf>
    <xf numFmtId="177" fontId="3" fillId="0" borderId="49" xfId="0" applyNumberFormat="1" applyFont="1" applyBorder="1" applyAlignment="1">
      <alignment horizontal="center" vertical="center" shrinkToFit="1"/>
    </xf>
    <xf numFmtId="0" fontId="11"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pplyProtection="1">
      <alignment horizontal="center" vertical="center"/>
      <protection locked="0"/>
    </xf>
    <xf numFmtId="0" fontId="5" fillId="0" borderId="50" xfId="0" applyFont="1" applyBorder="1" applyAlignment="1">
      <alignment horizontal="center" vertical="center" shrinkToFit="1"/>
    </xf>
    <xf numFmtId="0" fontId="5" fillId="0" borderId="51" xfId="0" applyFont="1" applyBorder="1" applyAlignment="1">
      <alignment horizontal="distributed" vertical="center" shrinkToFit="1"/>
    </xf>
    <xf numFmtId="0" fontId="5" fillId="0" borderId="46" xfId="0" applyFont="1" applyBorder="1" applyAlignment="1">
      <alignment horizontal="distributed" vertical="center" shrinkToFit="1"/>
    </xf>
    <xf numFmtId="0" fontId="5" fillId="0" borderId="52" xfId="0" applyFont="1" applyBorder="1" applyAlignment="1">
      <alignment horizontal="distributed" vertical="center" shrinkToFit="1"/>
    </xf>
    <xf numFmtId="0" fontId="3" fillId="0" borderId="46" xfId="0" applyFont="1" applyBorder="1" applyAlignment="1">
      <alignment horizontal="center" vertical="center"/>
    </xf>
    <xf numFmtId="49" fontId="3" fillId="0" borderId="46"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vertical="center"/>
    </xf>
    <xf numFmtId="0" fontId="5" fillId="0" borderId="0" xfId="0" applyFont="1" applyAlignment="1">
      <alignment horizontal="center" vertical="center" shrinkToFit="1"/>
    </xf>
    <xf numFmtId="49" fontId="8" fillId="0" borderId="0" xfId="0" applyNumberFormat="1" applyFont="1" applyAlignment="1" applyProtection="1">
      <alignment horizontal="center" vertical="center" shrinkToFit="1"/>
      <protection locked="0"/>
    </xf>
    <xf numFmtId="0" fontId="5" fillId="0" borderId="0" xfId="0" applyFont="1" applyAlignment="1">
      <alignment horizontal="distributed" vertical="center" shrinkToFit="1"/>
    </xf>
    <xf numFmtId="0" fontId="8" fillId="0" borderId="0" xfId="0" applyFont="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19" fillId="0" borderId="0" xfId="0" applyFont="1" applyAlignment="1">
      <alignment horizontal="center" vertical="top"/>
    </xf>
    <xf numFmtId="0" fontId="5" fillId="0" borderId="53" xfId="0" applyFont="1" applyBorder="1" applyAlignment="1">
      <alignment horizontal="left"/>
    </xf>
    <xf numFmtId="0" fontId="5" fillId="0" borderId="54" xfId="0" applyFont="1" applyBorder="1" applyAlignment="1">
      <alignment horizontal="left"/>
    </xf>
    <xf numFmtId="0" fontId="5" fillId="0" borderId="55" xfId="0" applyFont="1" applyBorder="1" applyAlignment="1">
      <alignment horizontal="left"/>
    </xf>
    <xf numFmtId="0" fontId="6" fillId="0" borderId="56" xfId="0" applyFont="1" applyBorder="1" applyAlignment="1">
      <alignment vertical="center" wrapText="1"/>
    </xf>
    <xf numFmtId="0" fontId="6" fillId="0" borderId="4" xfId="0" applyFont="1" applyBorder="1" applyAlignment="1">
      <alignment vertical="center" wrapText="1"/>
    </xf>
    <xf numFmtId="0" fontId="6" fillId="0" borderId="57" xfId="0" applyFont="1" applyBorder="1" applyAlignment="1">
      <alignment vertical="center" wrapText="1"/>
    </xf>
    <xf numFmtId="0" fontId="6" fillId="0" borderId="0" xfId="0" applyFont="1" applyAlignment="1">
      <alignment horizontal="center" vertical="center"/>
    </xf>
    <xf numFmtId="0" fontId="5" fillId="0" borderId="58" xfId="0" applyFont="1" applyBorder="1" applyAlignment="1">
      <alignment horizontal="center" vertical="center" shrinkToFit="1"/>
    </xf>
    <xf numFmtId="0" fontId="5" fillId="0" borderId="1" xfId="0" applyFont="1" applyBorder="1" applyAlignment="1">
      <alignment horizontal="center" vertical="center" shrinkToFit="1"/>
    </xf>
    <xf numFmtId="0" fontId="18" fillId="0" borderId="1" xfId="0"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shrinkToFit="1"/>
      <protection locked="0"/>
    </xf>
    <xf numFmtId="0" fontId="18"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8" xfId="0"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49" fontId="5" fillId="0" borderId="4" xfId="0" applyNumberFormat="1"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6" fillId="0" borderId="58"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7"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7" fillId="0" borderId="61" xfId="0" applyFont="1" applyBorder="1" applyAlignment="1">
      <alignment horizontal="left" vertical="center"/>
    </xf>
    <xf numFmtId="0" fontId="7" fillId="0" borderId="3" xfId="0" applyFont="1" applyBorder="1" applyAlignment="1">
      <alignment horizontal="left" vertical="center"/>
    </xf>
    <xf numFmtId="0" fontId="7" fillId="0" borderId="59" xfId="0" applyFont="1" applyBorder="1" applyAlignment="1">
      <alignment horizontal="left" vertical="center"/>
    </xf>
    <xf numFmtId="0" fontId="6" fillId="0" borderId="61" xfId="0" applyFont="1" applyBorder="1" applyAlignment="1">
      <alignment vertical="center" wrapText="1"/>
    </xf>
    <xf numFmtId="0" fontId="6" fillId="0" borderId="3" xfId="0" applyFont="1" applyBorder="1" applyAlignment="1">
      <alignment vertical="center" wrapText="1"/>
    </xf>
    <xf numFmtId="0" fontId="6" fillId="0" borderId="59" xfId="0" applyFont="1" applyBorder="1" applyAlignment="1">
      <alignment vertical="center" wrapText="1"/>
    </xf>
    <xf numFmtId="0" fontId="8" fillId="0" borderId="61"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49" fontId="5" fillId="0" borderId="3" xfId="0" applyNumberFormat="1" applyFont="1" applyBorder="1" applyAlignment="1">
      <alignment horizontal="center" vertical="center"/>
    </xf>
    <xf numFmtId="0" fontId="0" fillId="0" borderId="1" xfId="0" applyBorder="1" applyAlignment="1">
      <alignment horizontal="center" vertical="center"/>
    </xf>
    <xf numFmtId="0" fontId="5" fillId="0" borderId="53" xfId="0" applyFont="1" applyBorder="1" applyAlignment="1">
      <alignment horizontal="left" vertical="center" shrinkToFit="1"/>
    </xf>
    <xf numFmtId="0" fontId="5" fillId="0" borderId="54" xfId="0" applyFont="1" applyBorder="1" applyAlignment="1">
      <alignment horizontal="left" vertical="center" shrinkToFit="1"/>
    </xf>
    <xf numFmtId="0" fontId="5" fillId="0" borderId="55" xfId="0" applyFont="1" applyBorder="1" applyAlignment="1">
      <alignment horizontal="left" vertical="center" shrinkToFit="1"/>
    </xf>
    <xf numFmtId="0" fontId="5" fillId="0" borderId="45" xfId="0" applyFont="1" applyBorder="1" applyAlignment="1">
      <alignment horizontal="left" vertical="center" shrinkToFit="1"/>
    </xf>
    <xf numFmtId="0" fontId="5" fillId="0" borderId="0" xfId="0" applyFont="1" applyAlignment="1">
      <alignment horizontal="left" vertical="center" shrinkToFit="1"/>
    </xf>
    <xf numFmtId="0" fontId="5" fillId="0" borderId="63" xfId="0" applyFont="1" applyBorder="1" applyAlignment="1">
      <alignment horizontal="left" vertical="center" shrinkToFit="1"/>
    </xf>
    <xf numFmtId="0" fontId="7" fillId="0" borderId="44" xfId="0" applyFont="1" applyBorder="1" applyAlignment="1">
      <alignment horizontal="center" vertical="center" shrinkToFit="1"/>
    </xf>
    <xf numFmtId="177" fontId="6" fillId="0" borderId="44" xfId="0" applyNumberFormat="1" applyFont="1" applyBorder="1" applyAlignment="1">
      <alignment vertical="center" wrapText="1" shrinkToFit="1"/>
    </xf>
    <xf numFmtId="177" fontId="3" fillId="0" borderId="1" xfId="0" applyNumberFormat="1" applyFont="1" applyBorder="1" applyAlignment="1" applyProtection="1">
      <alignment horizontal="center" vertical="center" shrinkToFit="1"/>
      <protection locked="0"/>
    </xf>
    <xf numFmtId="177" fontId="3" fillId="0" borderId="2" xfId="0" applyNumberFormat="1" applyFont="1" applyBorder="1" applyAlignment="1" applyProtection="1">
      <alignment horizontal="center" vertical="center" shrinkToFit="1"/>
      <protection locked="0"/>
    </xf>
    <xf numFmtId="0" fontId="5" fillId="0" borderId="44" xfId="0" applyFont="1" applyBorder="1" applyAlignment="1">
      <alignment horizontal="left" vertical="center" wrapText="1"/>
    </xf>
    <xf numFmtId="0" fontId="0" fillId="0" borderId="44" xfId="0" applyBorder="1" applyAlignment="1">
      <alignment horizontal="left" wrapText="1"/>
    </xf>
    <xf numFmtId="0" fontId="6" fillId="0" borderId="0" xfId="0" applyFont="1" applyAlignment="1">
      <alignment horizontal="center" vertical="center" wrapText="1"/>
    </xf>
    <xf numFmtId="0" fontId="6" fillId="0" borderId="0" xfId="0" applyFont="1" applyAlignment="1">
      <alignment vertical="top" wrapText="1"/>
    </xf>
    <xf numFmtId="0" fontId="0" fillId="0" borderId="0" xfId="0" applyAlignment="1">
      <alignment vertical="top" wrapText="1"/>
    </xf>
    <xf numFmtId="0" fontId="4" fillId="0" borderId="0" xfId="0" applyFont="1" applyAlignment="1">
      <alignment horizontal="center"/>
    </xf>
    <xf numFmtId="0" fontId="6" fillId="0" borderId="0" xfId="0" applyFont="1" applyAlignment="1">
      <alignment vertical="center" wrapText="1"/>
    </xf>
    <xf numFmtId="0" fontId="0" fillId="0" borderId="0" xfId="0" applyAlignment="1">
      <alignment vertical="center" wrapText="1"/>
    </xf>
    <xf numFmtId="0" fontId="6" fillId="0" borderId="58" xfId="0" applyFont="1" applyBorder="1" applyAlignment="1">
      <alignment vertical="top" wrapText="1"/>
    </xf>
    <xf numFmtId="0" fontId="6" fillId="0" borderId="1" xfId="0" quotePrefix="1" applyFont="1" applyBorder="1" applyAlignment="1">
      <alignment vertical="top" wrapText="1"/>
    </xf>
    <xf numFmtId="0" fontId="6" fillId="0" borderId="2" xfId="0" quotePrefix="1" applyFont="1" applyBorder="1" applyAlignment="1">
      <alignment vertical="top" wrapText="1"/>
    </xf>
    <xf numFmtId="0" fontId="7" fillId="0" borderId="43" xfId="0" applyFont="1" applyBorder="1" applyAlignment="1">
      <alignment horizontal="center" vertical="center" shrinkToFit="1"/>
    </xf>
    <xf numFmtId="0" fontId="6" fillId="0" borderId="61" xfId="0" applyFont="1" applyBorder="1" applyAlignment="1">
      <alignment horizontal="left" vertical="center" wrapText="1" shrinkToFit="1"/>
    </xf>
    <xf numFmtId="0" fontId="6" fillId="0" borderId="3" xfId="0" applyFont="1" applyBorder="1" applyAlignment="1">
      <alignment horizontal="left" vertical="center" wrapText="1" shrinkToFit="1"/>
    </xf>
    <xf numFmtId="0" fontId="6" fillId="0" borderId="59" xfId="0" applyFont="1" applyBorder="1" applyAlignment="1">
      <alignment horizontal="left" vertical="center" wrapText="1" shrinkToFit="1"/>
    </xf>
    <xf numFmtId="0" fontId="6" fillId="0" borderId="58" xfId="0" applyFont="1" applyBorder="1" applyAlignment="1">
      <alignment vertical="top" wrapText="1" shrinkToFit="1"/>
    </xf>
    <xf numFmtId="0" fontId="6" fillId="0" borderId="1" xfId="0" applyFont="1" applyBorder="1" applyAlignment="1">
      <alignment vertical="top" wrapText="1" shrinkToFit="1"/>
    </xf>
    <xf numFmtId="0" fontId="6" fillId="0" borderId="2" xfId="0" applyFont="1" applyBorder="1" applyAlignment="1">
      <alignment vertical="top" wrapText="1" shrinkToFi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5" xfId="0" applyFont="1" applyBorder="1" applyAlignment="1">
      <alignment horizontal="center" vertical="center" wrapText="1"/>
    </xf>
    <xf numFmtId="177" fontId="3" fillId="0" borderId="58" xfId="0" applyNumberFormat="1" applyFont="1" applyBorder="1" applyAlignment="1" applyProtection="1">
      <alignment horizontal="center" vertical="center" shrinkToFit="1"/>
      <protection locked="0"/>
    </xf>
    <xf numFmtId="0" fontId="5" fillId="0" borderId="44" xfId="0" applyFont="1" applyBorder="1" applyAlignment="1">
      <alignment horizontal="left" vertical="center"/>
    </xf>
    <xf numFmtId="0" fontId="7" fillId="0" borderId="61"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15" fillId="0" borderId="66"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9"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0" xfId="0" applyFont="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3" xfId="0" applyFont="1" applyBorder="1" applyAlignment="1">
      <alignment horizontal="center" vertical="center" wrapText="1"/>
    </xf>
    <xf numFmtId="0" fontId="3" fillId="0" borderId="58" xfId="0" applyFont="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0" xfId="0" applyFont="1" applyAlignment="1">
      <alignment horizontal="left" vertical="center"/>
    </xf>
    <xf numFmtId="0" fontId="5" fillId="0" borderId="72" xfId="0" applyFont="1" applyBorder="1" applyAlignment="1">
      <alignment horizontal="distributed" vertical="center"/>
    </xf>
    <xf numFmtId="0" fontId="5" fillId="0" borderId="6" xfId="0" applyFont="1" applyBorder="1" applyAlignment="1">
      <alignment horizontal="distributed" vertical="center"/>
    </xf>
    <xf numFmtId="0" fontId="7" fillId="0" borderId="0" xfId="0" applyFont="1" applyAlignment="1">
      <alignment horizontal="center" vertical="center" wrapText="1"/>
    </xf>
    <xf numFmtId="0" fontId="8" fillId="0" borderId="0" xfId="0" applyFont="1" applyAlignment="1">
      <alignment horizontal="center" vertical="center"/>
    </xf>
    <xf numFmtId="49" fontId="8" fillId="0" borderId="0" xfId="0" applyNumberFormat="1" applyFont="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7" fillId="0" borderId="0" xfId="0" applyFont="1" applyAlignment="1">
      <alignment vertical="top" wrapText="1"/>
    </xf>
    <xf numFmtId="0" fontId="3" fillId="0" borderId="0" xfId="0" applyFont="1" applyAlignment="1">
      <alignment horizontal="center" vertical="center"/>
    </xf>
    <xf numFmtId="0" fontId="16" fillId="0" borderId="74" xfId="0" applyFont="1" applyBorder="1" applyAlignment="1">
      <alignment vertical="center" wrapText="1"/>
    </xf>
    <xf numFmtId="0" fontId="16" fillId="0" borderId="6" xfId="0" applyFont="1" applyBorder="1" applyAlignment="1">
      <alignment vertical="center" wrapText="1"/>
    </xf>
    <xf numFmtId="0" fontId="16" fillId="0" borderId="73" xfId="0" applyFont="1" applyBorder="1" applyAlignment="1">
      <alignment vertical="center" wrapText="1"/>
    </xf>
    <xf numFmtId="0" fontId="12" fillId="0" borderId="4" xfId="0" applyFont="1" applyBorder="1" applyAlignment="1">
      <alignment horizontal="center" vertical="center"/>
    </xf>
    <xf numFmtId="0" fontId="3" fillId="0" borderId="74" xfId="0" applyFont="1" applyBorder="1" applyAlignment="1">
      <alignment horizontal="center" vertical="center"/>
    </xf>
    <xf numFmtId="0" fontId="3" fillId="0" borderId="6" xfId="0" applyFont="1" applyBorder="1" applyAlignment="1">
      <alignment horizontal="center" vertical="center"/>
    </xf>
    <xf numFmtId="0" fontId="3" fillId="0" borderId="75" xfId="0" applyFont="1" applyBorder="1" applyAlignment="1">
      <alignment horizontal="center" vertical="center" shrinkToFit="1"/>
    </xf>
    <xf numFmtId="0" fontId="16" fillId="0" borderId="46" xfId="0" applyFont="1" applyBorder="1" applyAlignment="1">
      <alignment horizontal="center" vertical="center"/>
    </xf>
    <xf numFmtId="0" fontId="16" fillId="0" borderId="52" xfId="0" applyFont="1" applyBorder="1" applyAlignment="1">
      <alignment horizontal="center" vertical="center"/>
    </xf>
    <xf numFmtId="0" fontId="8" fillId="0" borderId="3" xfId="0" applyFont="1" applyBorder="1" applyAlignment="1">
      <alignment horizontal="center" vertical="center" shrinkToFit="1"/>
    </xf>
    <xf numFmtId="0" fontId="3" fillId="0" borderId="0" xfId="0" applyFont="1" applyAlignment="1">
      <alignment horizontal="center" vertical="center" wrapText="1"/>
    </xf>
    <xf numFmtId="0" fontId="0" fillId="0" borderId="0" xfId="0" applyAlignment="1">
      <alignment horizontal="center" vertical="center" wrapText="1"/>
    </xf>
    <xf numFmtId="177" fontId="5" fillId="0" borderId="4" xfId="0" applyNumberFormat="1" applyFont="1" applyBorder="1" applyAlignment="1" applyProtection="1">
      <alignment horizontal="center" vertical="center"/>
      <protection locked="0"/>
    </xf>
    <xf numFmtId="0" fontId="12" fillId="0" borderId="3" xfId="0" applyFont="1" applyBorder="1" applyAlignment="1">
      <alignment horizontal="center" vertical="center"/>
    </xf>
    <xf numFmtId="177" fontId="5" fillId="0" borderId="0" xfId="0" applyNumberFormat="1" applyFont="1" applyAlignment="1" applyProtection="1">
      <alignment horizontal="center" vertical="center"/>
      <protection locked="0"/>
    </xf>
    <xf numFmtId="0" fontId="4" fillId="0" borderId="0" xfId="0" applyFont="1" applyAlignment="1">
      <alignment horizontal="right" vertical="center"/>
    </xf>
    <xf numFmtId="0" fontId="23" fillId="0" borderId="0" xfId="0" applyFont="1" applyAlignment="1">
      <alignment horizontal="center" vertical="center"/>
    </xf>
    <xf numFmtId="0" fontId="25" fillId="0" borderId="44" xfId="0" applyFont="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0" fillId="0" borderId="81" xfId="0" applyFont="1" applyBorder="1" applyAlignment="1">
      <alignment horizontal="center"/>
    </xf>
    <xf numFmtId="0" fontId="20" fillId="0" borderId="81" xfId="0" applyFont="1" applyBorder="1" applyAlignment="1" applyProtection="1">
      <alignment horizontal="center"/>
      <protection locked="0"/>
    </xf>
    <xf numFmtId="0" fontId="0" fillId="0" borderId="10" xfId="0" applyBorder="1" applyAlignment="1">
      <alignment horizontal="center" vertical="center" wrapText="1"/>
    </xf>
    <xf numFmtId="0" fontId="20" fillId="0" borderId="20" xfId="0" applyFont="1" applyBorder="1" applyAlignment="1" applyProtection="1">
      <alignment horizontal="center" vertical="center" wrapText="1"/>
      <protection locked="0"/>
    </xf>
    <xf numFmtId="179" fontId="0" fillId="0" borderId="82" xfId="0" applyNumberFormat="1" applyBorder="1" applyAlignment="1">
      <alignment horizontal="center" vertical="center" wrapText="1"/>
    </xf>
    <xf numFmtId="179" fontId="0" fillId="0" borderId="21" xfId="0" applyNumberFormat="1"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45"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18" xfId="0" applyBorder="1" applyAlignment="1">
      <alignment horizontal="center" vertical="center" wrapText="1"/>
    </xf>
    <xf numFmtId="0" fontId="0" fillId="0" borderId="88" xfId="0" applyBorder="1" applyAlignment="1">
      <alignment horizontal="center" vertical="center" wrapText="1"/>
    </xf>
    <xf numFmtId="0" fontId="20" fillId="0" borderId="15" xfId="0" applyFont="1" applyBorder="1" applyAlignment="1">
      <alignment horizontal="center" vertical="center"/>
    </xf>
    <xf numFmtId="0" fontId="20" fillId="0" borderId="89" xfId="0" applyFont="1" applyBorder="1" applyAlignment="1" applyProtection="1">
      <alignment horizontal="center" vertical="center"/>
      <protection locked="0"/>
    </xf>
    <xf numFmtId="0" fontId="20" fillId="0" borderId="90" xfId="0" applyFont="1" applyBorder="1" applyAlignment="1" applyProtection="1">
      <alignment horizontal="center" vertical="center"/>
      <protection locked="0"/>
    </xf>
    <xf numFmtId="0" fontId="20" fillId="0" borderId="77" xfId="0" applyFont="1" applyBorder="1" applyAlignment="1" applyProtection="1">
      <alignment horizontal="center" vertical="center"/>
      <protection locked="0"/>
    </xf>
    <xf numFmtId="0" fontId="20" fillId="0" borderId="13" xfId="0" applyFont="1" applyBorder="1" applyAlignment="1">
      <alignment horizontal="center"/>
    </xf>
    <xf numFmtId="0" fontId="20" fillId="0" borderId="89" xfId="0" applyFont="1" applyBorder="1" applyAlignment="1" applyProtection="1">
      <alignment horizontal="center"/>
      <protection locked="0"/>
    </xf>
    <xf numFmtId="0" fontId="20" fillId="0" borderId="13" xfId="0" applyFont="1" applyBorder="1" applyAlignment="1">
      <alignment horizontal="center" vertical="center"/>
    </xf>
    <xf numFmtId="0" fontId="20" fillId="0" borderId="76" xfId="0" applyFont="1" applyBorder="1" applyAlignment="1" applyProtection="1">
      <alignment horizontal="center" vertical="center"/>
      <protection locked="0"/>
    </xf>
    <xf numFmtId="0" fontId="20" fillId="0" borderId="76" xfId="0" applyFont="1" applyBorder="1" applyAlignment="1">
      <alignment horizontal="center"/>
    </xf>
    <xf numFmtId="0" fontId="20" fillId="0" borderId="77" xfId="0" applyFont="1" applyBorder="1" applyAlignment="1" applyProtection="1">
      <alignment horizontal="center"/>
      <protection locked="0"/>
    </xf>
    <xf numFmtId="179" fontId="0" fillId="0" borderId="78" xfId="0" applyNumberFormat="1" applyBorder="1" applyAlignment="1">
      <alignment horizontal="center"/>
    </xf>
    <xf numFmtId="179" fontId="0" fillId="0" borderId="79" xfId="0" applyNumberFormat="1" applyBorder="1" applyAlignment="1">
      <alignment horizontal="center"/>
    </xf>
    <xf numFmtId="179" fontId="0" fillId="0" borderId="80" xfId="0" applyNumberForma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pattFill prst="pct50">
          <a:fgClr>
            <a:srgbClr val="000000"/>
          </a:fgClr>
          <a:bgClr>
            <a:srgbClr val="FFFFFF"/>
          </a:bgClr>
        </a:pattFill>
        <a:ln w="9525" cap="flat" cmpd="sng" algn="ctr">
          <a:pattFill prst="pct50">
            <a:fgClr>
              <a:srgbClr val="000000"/>
            </a:fgClr>
            <a:bgClr>
              <a:srgbClr val="FFFFFF"/>
            </a:bgClr>
          </a:patt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pattFill prst="pct50">
          <a:fgClr>
            <a:srgbClr val="000000"/>
          </a:fgClr>
          <a:bgClr>
            <a:srgbClr val="FFFFFF"/>
          </a:bgClr>
        </a:pattFill>
        <a:ln w="9525" cap="flat" cmpd="sng" algn="ctr">
          <a:pattFill prst="pct50">
            <a:fgClr>
              <a:srgbClr val="000000"/>
            </a:fgClr>
            <a:bgClr>
              <a:srgbClr val="FFFFFF"/>
            </a:bgClr>
          </a:patt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G54"/>
  <sheetViews>
    <sheetView tabSelected="1" view="pageBreakPreview" zoomScale="85" zoomScaleNormal="85" zoomScaleSheetLayoutView="85" workbookViewId="0">
      <selection activeCell="Z4" sqref="Z4:AC4"/>
    </sheetView>
  </sheetViews>
  <sheetFormatPr defaultColWidth="9" defaultRowHeight="13" x14ac:dyDescent="0.2"/>
  <cols>
    <col min="1" max="1" width="3.7265625" style="1" customWidth="1"/>
    <col min="2" max="3" width="2.453125" style="1" customWidth="1"/>
    <col min="4" max="4" width="1.90625" style="1" customWidth="1"/>
    <col min="5" max="5" width="2.453125" style="1" customWidth="1"/>
    <col min="6" max="6" width="1.90625" style="1" customWidth="1"/>
    <col min="7" max="7" width="2" style="1" customWidth="1"/>
    <col min="8" max="8" width="1.90625" style="1" customWidth="1"/>
    <col min="9" max="11" width="2.453125" style="1" customWidth="1"/>
    <col min="12" max="12" width="1.36328125" style="1" customWidth="1"/>
    <col min="13" max="13" width="3" style="1" customWidth="1"/>
    <col min="14" max="16" width="2.453125" style="1" customWidth="1"/>
    <col min="17" max="18" width="4" style="1" customWidth="1"/>
    <col min="19" max="19" width="7.6328125" style="1" customWidth="1"/>
    <col min="20" max="20" width="2.6328125" style="1" customWidth="1"/>
    <col min="21" max="21" width="3.26953125" style="1" customWidth="1"/>
    <col min="22" max="23" width="2.453125" style="1" customWidth="1"/>
    <col min="24" max="24" width="3.08984375" style="1" customWidth="1"/>
    <col min="25" max="36" width="2.453125" style="1" customWidth="1"/>
    <col min="37" max="37" width="3.90625" style="1" customWidth="1"/>
    <col min="38" max="58" width="3.7265625" style="1" hidden="1" customWidth="1"/>
    <col min="59" max="59" width="8.984375E-2" style="1" hidden="1" customWidth="1"/>
    <col min="60" max="60" width="8.90625" style="1" customWidth="1"/>
    <col min="61" max="16384" width="9" style="1"/>
  </cols>
  <sheetData>
    <row r="1" spans="2:57" ht="24" customHeight="1" x14ac:dyDescent="0.2">
      <c r="B1" s="103" t="s">
        <v>135</v>
      </c>
    </row>
    <row r="2" spans="2:57" ht="35.15" customHeight="1" x14ac:dyDescent="0.2">
      <c r="C2" s="3"/>
      <c r="E2" s="3"/>
      <c r="F2" s="23"/>
      <c r="G2" s="23"/>
      <c r="H2" s="23"/>
      <c r="I2" s="23" t="s">
        <v>57</v>
      </c>
      <c r="J2" s="23"/>
      <c r="K2" s="23"/>
      <c r="L2" s="23"/>
      <c r="M2" s="23"/>
      <c r="N2" s="23"/>
      <c r="O2" s="23"/>
      <c r="P2" s="23"/>
      <c r="Q2" s="23"/>
      <c r="R2" s="23"/>
      <c r="S2" s="23"/>
      <c r="T2" s="23"/>
      <c r="U2" s="23"/>
      <c r="V2" s="23"/>
      <c r="W2" s="23"/>
      <c r="X2" s="23"/>
      <c r="Y2" s="23"/>
      <c r="Z2" s="23"/>
      <c r="AA2" s="23"/>
      <c r="AB2" s="23"/>
      <c r="AC2" s="23"/>
      <c r="AD2" s="242"/>
      <c r="AE2" s="242"/>
      <c r="AF2" s="242"/>
      <c r="AG2" s="242"/>
      <c r="AH2" s="242"/>
      <c r="AI2" s="242"/>
      <c r="AJ2" s="242"/>
      <c r="AK2" s="242"/>
      <c r="AL2" s="3"/>
    </row>
    <row r="3" spans="2:57" ht="15" customHeight="1" x14ac:dyDescent="0.2">
      <c r="C3" s="3"/>
      <c r="E3" s="3"/>
      <c r="F3" s="3"/>
      <c r="G3" s="3"/>
      <c r="H3" s="3"/>
      <c r="I3" s="3"/>
      <c r="J3" s="3"/>
      <c r="K3" s="3"/>
      <c r="L3" s="3"/>
      <c r="M3" s="3"/>
      <c r="N3" s="3"/>
      <c r="O3" s="3"/>
      <c r="P3" s="3"/>
      <c r="Q3" s="3"/>
      <c r="R3" s="3"/>
      <c r="S3" s="3"/>
      <c r="T3" s="3"/>
      <c r="U3" s="3"/>
      <c r="V3" s="3"/>
      <c r="W3" s="3"/>
      <c r="X3" s="3"/>
      <c r="Y3" s="3"/>
      <c r="Z3" s="3"/>
      <c r="AA3" s="3"/>
      <c r="AB3" s="3"/>
      <c r="AC3" s="3"/>
      <c r="AD3" s="3"/>
      <c r="AE3" s="3"/>
      <c r="AF3" s="3"/>
      <c r="AG3" s="13"/>
      <c r="AH3" s="13"/>
      <c r="AI3" s="13"/>
      <c r="AJ3" s="13"/>
      <c r="AL3" s="3"/>
    </row>
    <row r="4" spans="2:57" ht="30.75" customHeight="1" x14ac:dyDescent="0.2">
      <c r="W4" s="260" t="s">
        <v>66</v>
      </c>
      <c r="X4" s="260"/>
      <c r="Y4" s="260"/>
      <c r="Z4" s="124"/>
      <c r="AA4" s="124"/>
      <c r="AB4" s="124"/>
      <c r="AC4" s="124"/>
      <c r="AD4" s="10" t="s">
        <v>0</v>
      </c>
      <c r="AE4" s="124"/>
      <c r="AF4" s="124"/>
      <c r="AG4" s="10" t="s">
        <v>1</v>
      </c>
      <c r="AH4" s="124"/>
      <c r="AI4" s="124"/>
      <c r="AJ4" s="10" t="s">
        <v>9</v>
      </c>
      <c r="AL4" s="4"/>
    </row>
    <row r="5" spans="2:57" ht="20.149999999999999" customHeight="1" x14ac:dyDescent="0.2">
      <c r="B5" s="133" t="s">
        <v>5</v>
      </c>
      <c r="C5" s="133"/>
      <c r="D5" s="133"/>
      <c r="E5" s="133"/>
      <c r="F5" s="133"/>
      <c r="G5" s="134"/>
      <c r="H5" s="134"/>
      <c r="I5" s="134"/>
      <c r="J5" s="134"/>
      <c r="K5" s="134"/>
      <c r="L5" s="134"/>
      <c r="M5" s="134"/>
      <c r="N5" s="134"/>
      <c r="O5" s="133" t="s">
        <v>50</v>
      </c>
      <c r="P5" s="133"/>
      <c r="Q5" s="133"/>
      <c r="R5" s="133"/>
      <c r="Z5" s="138"/>
      <c r="AA5" s="138"/>
      <c r="AB5" s="138"/>
      <c r="AC5" s="138"/>
    </row>
    <row r="6" spans="2:57" ht="24.75" customHeight="1" x14ac:dyDescent="0.2">
      <c r="B6" s="133"/>
      <c r="C6" s="133"/>
      <c r="D6" s="133"/>
      <c r="E6" s="133"/>
      <c r="F6" s="133"/>
      <c r="G6" s="134"/>
      <c r="H6" s="134"/>
      <c r="I6" s="134"/>
      <c r="J6" s="134"/>
      <c r="K6" s="134"/>
      <c r="L6" s="134"/>
      <c r="M6" s="134"/>
      <c r="N6" s="134"/>
      <c r="O6" s="133"/>
      <c r="P6" s="133"/>
      <c r="Q6" s="133"/>
      <c r="R6" s="133"/>
      <c r="W6" s="2"/>
      <c r="X6" s="2"/>
      <c r="Y6" s="135" t="s">
        <v>7</v>
      </c>
      <c r="Z6" s="135"/>
      <c r="AA6" s="135"/>
      <c r="AB6" s="135"/>
      <c r="AC6" s="135"/>
      <c r="AD6" s="135"/>
      <c r="AE6" s="135"/>
      <c r="AF6" s="135"/>
      <c r="AG6" s="135"/>
      <c r="AH6" s="135"/>
      <c r="AI6" s="2"/>
      <c r="AJ6" s="2"/>
      <c r="AN6" s="1" t="s">
        <v>136</v>
      </c>
    </row>
    <row r="7" spans="2:57" ht="6.65" customHeight="1" x14ac:dyDescent="0.2">
      <c r="AN7" s="1" t="s">
        <v>137</v>
      </c>
    </row>
    <row r="8" spans="2:57" ht="20.149999999999999" customHeight="1" x14ac:dyDescent="0.2">
      <c r="T8" s="135" t="s">
        <v>8</v>
      </c>
      <c r="U8" s="135"/>
      <c r="V8" s="135"/>
      <c r="W8" s="135"/>
      <c r="X8" s="135"/>
      <c r="Y8" s="135"/>
      <c r="Z8" s="135"/>
      <c r="AA8" s="136"/>
      <c r="AB8" s="136"/>
      <c r="AC8" s="136"/>
      <c r="AD8" s="136"/>
      <c r="AE8" s="136"/>
      <c r="AF8" s="136"/>
      <c r="AG8" s="136"/>
      <c r="AH8" s="136"/>
      <c r="AI8" s="136"/>
      <c r="AJ8" s="145"/>
      <c r="AK8" s="145"/>
      <c r="AN8" s="1" t="s">
        <v>138</v>
      </c>
    </row>
    <row r="9" spans="2:57" ht="20.149999999999999" customHeight="1" x14ac:dyDescent="0.2">
      <c r="T9" s="135"/>
      <c r="U9" s="135"/>
      <c r="V9" s="135"/>
      <c r="W9" s="135"/>
      <c r="X9" s="135"/>
      <c r="Y9" s="135"/>
      <c r="Z9" s="135"/>
      <c r="AA9" s="137"/>
      <c r="AB9" s="137"/>
      <c r="AC9" s="137"/>
      <c r="AD9" s="137"/>
      <c r="AE9" s="137"/>
      <c r="AF9" s="137"/>
      <c r="AG9" s="137"/>
      <c r="AH9" s="137"/>
      <c r="AI9" s="137"/>
      <c r="AJ9" s="145"/>
      <c r="AK9" s="145"/>
      <c r="AN9" s="1" t="s">
        <v>139</v>
      </c>
      <c r="AX9" s="80"/>
    </row>
    <row r="10" spans="2:57" ht="13.5" customHeight="1" x14ac:dyDescent="0.2">
      <c r="T10" s="12"/>
      <c r="U10" s="12"/>
      <c r="V10" s="12"/>
      <c r="W10" s="12"/>
      <c r="X10" s="12"/>
      <c r="Y10" s="12"/>
      <c r="Z10" s="12"/>
      <c r="AA10" s="20"/>
      <c r="AB10" s="20"/>
      <c r="AC10" s="20"/>
      <c r="AD10" s="20"/>
      <c r="AE10" s="20"/>
      <c r="AF10" s="20"/>
      <c r="AG10" s="20"/>
      <c r="AH10" s="20"/>
      <c r="AI10" s="20"/>
      <c r="AJ10" s="11"/>
      <c r="AK10" s="11"/>
      <c r="AY10" s="1" t="str">
        <f>TEXT(Z11,"0#")</f>
        <v>0</v>
      </c>
    </row>
    <row r="11" spans="2:57" ht="36" customHeight="1" x14ac:dyDescent="0.2">
      <c r="B11" s="146" t="s">
        <v>4</v>
      </c>
      <c r="C11" s="147"/>
      <c r="D11" s="147"/>
      <c r="E11" s="147"/>
      <c r="F11" s="147"/>
      <c r="G11" s="150" t="str">
        <f>IF(Z4="","",Z4)</f>
        <v/>
      </c>
      <c r="H11" s="150"/>
      <c r="I11" s="150"/>
      <c r="J11" s="150"/>
      <c r="K11" s="6" t="s">
        <v>0</v>
      </c>
      <c r="L11" s="148"/>
      <c r="M11" s="148"/>
      <c r="N11" s="7" t="s">
        <v>1</v>
      </c>
      <c r="O11" s="148"/>
      <c r="P11" s="148"/>
      <c r="Q11" s="5" t="s">
        <v>11</v>
      </c>
      <c r="R11" s="152" t="s">
        <v>12</v>
      </c>
      <c r="S11" s="151"/>
      <c r="T11" s="151"/>
      <c r="U11" s="155"/>
      <c r="V11" s="155"/>
      <c r="W11" s="155"/>
      <c r="X11" s="151" t="s">
        <v>2</v>
      </c>
      <c r="Y11" s="151"/>
      <c r="Z11" s="149"/>
      <c r="AA11" s="149"/>
      <c r="AB11" s="149"/>
      <c r="AC11" s="151" t="s">
        <v>3</v>
      </c>
      <c r="AD11" s="151"/>
      <c r="AE11" s="152" t="s">
        <v>10</v>
      </c>
      <c r="AF11" s="151"/>
      <c r="AG11" s="151"/>
      <c r="AH11" s="153"/>
      <c r="AI11" s="153"/>
      <c r="AJ11" s="153"/>
      <c r="AK11" s="154"/>
      <c r="AX11" s="81" t="str">
        <f>L11&amp;BB11&amp;O11</f>
        <v>/</v>
      </c>
      <c r="AY11" s="81" t="str">
        <f>U11&amp;BA11&amp;AY10</f>
        <v>:0</v>
      </c>
      <c r="AZ11" s="81">
        <f>AH11</f>
        <v>0</v>
      </c>
      <c r="BA11" s="1" t="s">
        <v>101</v>
      </c>
      <c r="BB11" s="1" t="s">
        <v>102</v>
      </c>
    </row>
    <row r="12" spans="2:57" ht="36.75" customHeight="1" x14ac:dyDescent="0.25">
      <c r="B12" s="139" t="s">
        <v>15</v>
      </c>
      <c r="C12" s="140"/>
      <c r="D12" s="140"/>
      <c r="E12" s="140"/>
      <c r="F12" s="140"/>
      <c r="G12" s="140"/>
      <c r="H12" s="141"/>
      <c r="I12" s="142" t="s">
        <v>54</v>
      </c>
      <c r="J12" s="143"/>
      <c r="K12" s="143"/>
      <c r="L12" s="143"/>
      <c r="M12" s="143"/>
      <c r="N12" s="143"/>
      <c r="O12" s="143"/>
      <c r="P12" s="143"/>
      <c r="Q12" s="144"/>
      <c r="R12" s="158"/>
      <c r="S12" s="159"/>
      <c r="T12" s="248" t="s">
        <v>20</v>
      </c>
      <c r="U12" s="248"/>
      <c r="V12" s="248"/>
      <c r="W12" s="248"/>
      <c r="X12" s="248"/>
      <c r="Y12" s="248"/>
      <c r="Z12" s="105" t="s">
        <v>19</v>
      </c>
      <c r="AA12" s="257"/>
      <c r="AB12" s="257"/>
      <c r="AC12" s="257"/>
      <c r="AD12" s="257"/>
      <c r="AE12" s="257"/>
      <c r="AF12" s="106" t="s">
        <v>18</v>
      </c>
      <c r="AG12" s="160" t="s">
        <v>143</v>
      </c>
      <c r="AH12" s="160"/>
      <c r="AI12" s="161"/>
      <c r="AJ12" s="161"/>
      <c r="AK12" s="162"/>
      <c r="AM12" s="15" t="s">
        <v>16</v>
      </c>
      <c r="AN12" s="15" t="s">
        <v>17</v>
      </c>
      <c r="AO12" s="1" t="s">
        <v>25</v>
      </c>
      <c r="AP12" s="1" t="s">
        <v>26</v>
      </c>
      <c r="AQ12" s="1" t="s">
        <v>23</v>
      </c>
      <c r="AX12" s="81">
        <f>R12</f>
        <v>0</v>
      </c>
      <c r="AY12" s="1" t="str">
        <f>VLOOKUP(AX12,BC12:BE17,2,FALSE)</f>
        <v xml:space="preserve"> </v>
      </c>
      <c r="AZ12" s="1" t="str">
        <f>VLOOKUP(AX12,BC12:BE17,3,FALSE)</f>
        <v xml:space="preserve"> </v>
      </c>
      <c r="BA12" s="82" t="str">
        <f>IF(NOT(AI12=""),AA12,"")</f>
        <v/>
      </c>
      <c r="BB12" s="81" t="str">
        <f>IF(NOT(AI12=""),AI12,"")</f>
        <v/>
      </c>
      <c r="BC12" s="1" t="s">
        <v>92</v>
      </c>
      <c r="BD12" s="1" t="s">
        <v>93</v>
      </c>
      <c r="BE12" s="1" t="s">
        <v>16</v>
      </c>
    </row>
    <row r="13" spans="2:57" ht="36.75" customHeight="1" x14ac:dyDescent="0.2">
      <c r="B13" s="169"/>
      <c r="C13" s="170"/>
      <c r="D13" s="170"/>
      <c r="E13" s="170"/>
      <c r="F13" s="170"/>
      <c r="G13" s="170"/>
      <c r="H13" s="171"/>
      <c r="I13" s="172" t="s">
        <v>55</v>
      </c>
      <c r="J13" s="173"/>
      <c r="K13" s="173"/>
      <c r="L13" s="173"/>
      <c r="M13" s="173"/>
      <c r="N13" s="173"/>
      <c r="O13" s="173"/>
      <c r="P13" s="173"/>
      <c r="Q13" s="174"/>
      <c r="R13" s="175"/>
      <c r="S13" s="176"/>
      <c r="T13" s="258" t="s">
        <v>20</v>
      </c>
      <c r="U13" s="258"/>
      <c r="V13" s="258"/>
      <c r="W13" s="258"/>
      <c r="X13" s="258"/>
      <c r="Y13" s="258"/>
      <c r="Z13" s="107" t="s">
        <v>19</v>
      </c>
      <c r="AA13" s="259"/>
      <c r="AB13" s="259"/>
      <c r="AC13" s="259"/>
      <c r="AD13" s="259"/>
      <c r="AE13" s="259"/>
      <c r="AF13" s="108" t="s">
        <v>18</v>
      </c>
      <c r="AG13" s="177" t="s">
        <v>143</v>
      </c>
      <c r="AH13" s="177"/>
      <c r="AI13" s="156"/>
      <c r="AJ13" s="156"/>
      <c r="AK13" s="157"/>
      <c r="AM13" s="16" t="s">
        <v>21</v>
      </c>
      <c r="AN13" s="16" t="s">
        <v>22</v>
      </c>
      <c r="AO13" s="16" t="s">
        <v>23</v>
      </c>
      <c r="AP13" s="16" t="s">
        <v>27</v>
      </c>
      <c r="AQ13" s="16" t="s">
        <v>28</v>
      </c>
      <c r="AX13" s="81">
        <f>R13</f>
        <v>0</v>
      </c>
      <c r="AY13" s="1" t="str">
        <f>VLOOKUP(AX13,BC12:BE17,2,FALSE)</f>
        <v xml:space="preserve"> </v>
      </c>
      <c r="AZ13" s="1" t="str">
        <f>VLOOKUP(AX13,BC12:BE17,3,FALSE)</f>
        <v xml:space="preserve"> </v>
      </c>
      <c r="BA13" s="82" t="str">
        <f>IF(NOT(AI13=""),AA13,"")</f>
        <v/>
      </c>
      <c r="BB13" s="81" t="str">
        <f>IF(NOT(AI13=""),AI13,"")</f>
        <v/>
      </c>
      <c r="BC13" s="1" t="s">
        <v>94</v>
      </c>
      <c r="BD13" s="1" t="s">
        <v>93</v>
      </c>
      <c r="BE13" s="1" t="s">
        <v>17</v>
      </c>
    </row>
    <row r="14" spans="2:57" ht="27.75" customHeight="1" x14ac:dyDescent="0.2">
      <c r="B14" s="163" t="s">
        <v>24</v>
      </c>
      <c r="C14" s="164"/>
      <c r="D14" s="164"/>
      <c r="E14" s="164"/>
      <c r="F14" s="164"/>
      <c r="G14" s="164"/>
      <c r="H14" s="165"/>
      <c r="I14" s="166"/>
      <c r="J14" s="166"/>
      <c r="K14" s="131" t="s">
        <v>67</v>
      </c>
      <c r="L14" s="131"/>
      <c r="M14" s="131"/>
      <c r="N14" s="131"/>
      <c r="O14" s="131"/>
      <c r="P14" s="178"/>
      <c r="Q14" s="102"/>
      <c r="R14" s="131" t="s">
        <v>68</v>
      </c>
      <c r="S14" s="131"/>
      <c r="T14" s="131"/>
      <c r="U14" s="132"/>
      <c r="V14" s="18"/>
      <c r="W14" s="166"/>
      <c r="X14" s="166"/>
      <c r="Y14" s="167" t="s">
        <v>29</v>
      </c>
      <c r="Z14" s="167"/>
      <c r="AA14" s="167"/>
      <c r="AB14" s="167"/>
      <c r="AC14" s="18" t="s">
        <v>30</v>
      </c>
      <c r="AD14" s="168"/>
      <c r="AE14" s="168"/>
      <c r="AF14" s="168"/>
      <c r="AG14" s="168"/>
      <c r="AH14" s="168"/>
      <c r="AI14" s="168"/>
      <c r="AJ14" s="168"/>
      <c r="AK14" s="19" t="s">
        <v>51</v>
      </c>
      <c r="AM14" s="16" t="s">
        <v>31</v>
      </c>
      <c r="AX14" s="81" t="str">
        <f>IF(NOT(I14=""),K14,AY14)</f>
        <v>選択してください</v>
      </c>
      <c r="AY14" s="1" t="str">
        <f>IF(NOT(Q14=""),R14,AZ14)</f>
        <v>選択してください</v>
      </c>
      <c r="AZ14" s="1" t="str">
        <f>IF(NOT(W14=""),BB14,BA14)</f>
        <v>選択してください</v>
      </c>
      <c r="BA14" s="1" t="str">
        <f>IF(NOT(AD14=""),AD14,"選択してください")</f>
        <v>選択してください</v>
      </c>
      <c r="BB14" s="1" t="str">
        <f>IF(NOT(AD14=""),AD14,"その他形式入力してください")</f>
        <v>その他形式入力してください</v>
      </c>
      <c r="BC14" s="1" t="s">
        <v>95</v>
      </c>
      <c r="BD14" s="1" t="s">
        <v>95</v>
      </c>
      <c r="BE14" s="1" t="s">
        <v>96</v>
      </c>
    </row>
    <row r="15" spans="2:57" ht="25" customHeight="1" x14ac:dyDescent="0.2">
      <c r="B15" s="179" t="s">
        <v>34</v>
      </c>
      <c r="C15" s="180"/>
      <c r="D15" s="180"/>
      <c r="E15" s="180"/>
      <c r="F15" s="180"/>
      <c r="G15" s="180"/>
      <c r="H15" s="181"/>
      <c r="I15" s="183" t="s">
        <v>32</v>
      </c>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4"/>
      <c r="AM15" s="1">
        <v>0</v>
      </c>
      <c r="BC15" s="1" t="s">
        <v>97</v>
      </c>
      <c r="BD15" s="1" t="s">
        <v>93</v>
      </c>
      <c r="BE15" s="1" t="s">
        <v>98</v>
      </c>
    </row>
    <row r="16" spans="2:57" ht="25" customHeight="1" x14ac:dyDescent="0.2">
      <c r="B16" s="182"/>
      <c r="C16" s="183"/>
      <c r="D16" s="183"/>
      <c r="E16" s="183"/>
      <c r="F16" s="183"/>
      <c r="G16" s="183"/>
      <c r="H16" s="184"/>
      <c r="I16" s="183" t="s">
        <v>41</v>
      </c>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4"/>
      <c r="BC16" s="1" t="s">
        <v>99</v>
      </c>
      <c r="BD16" s="1" t="s">
        <v>93</v>
      </c>
      <c r="BE16" s="1" t="s">
        <v>100</v>
      </c>
    </row>
    <row r="17" spans="2:57" ht="25" customHeight="1" x14ac:dyDescent="0.2">
      <c r="B17" s="182"/>
      <c r="C17" s="183"/>
      <c r="D17" s="183"/>
      <c r="E17" s="183"/>
      <c r="F17" s="183"/>
      <c r="G17" s="183"/>
      <c r="H17" s="184"/>
      <c r="I17" s="183" t="s">
        <v>33</v>
      </c>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4"/>
      <c r="BC17" s="1">
        <v>0</v>
      </c>
      <c r="BD17" s="1" t="s">
        <v>96</v>
      </c>
      <c r="BE17" s="1" t="s">
        <v>96</v>
      </c>
    </row>
    <row r="18" spans="2:57" ht="34.5" customHeight="1" x14ac:dyDescent="0.2">
      <c r="B18" s="189" t="s">
        <v>35</v>
      </c>
      <c r="C18" s="189"/>
      <c r="D18" s="189"/>
      <c r="E18" s="189"/>
      <c r="F18" s="189"/>
      <c r="G18" s="189"/>
      <c r="H18" s="189"/>
      <c r="I18" s="189"/>
      <c r="J18" s="189"/>
      <c r="K18" s="189"/>
      <c r="L18" s="190"/>
      <c r="M18" s="190"/>
      <c r="N18" s="187"/>
      <c r="O18" s="187"/>
      <c r="P18" s="187"/>
      <c r="Q18" s="187"/>
      <c r="R18" s="187"/>
      <c r="S18" s="187"/>
      <c r="T18" s="187"/>
      <c r="U18" s="187"/>
      <c r="V18" s="188"/>
      <c r="W18" s="185" t="s">
        <v>140</v>
      </c>
      <c r="X18" s="185"/>
      <c r="Y18" s="185"/>
      <c r="Z18" s="186" t="s">
        <v>62</v>
      </c>
      <c r="AA18" s="186"/>
      <c r="AB18" s="186"/>
      <c r="AC18" s="186"/>
      <c r="AD18" s="186"/>
      <c r="AE18" s="186"/>
      <c r="AF18" s="186"/>
      <c r="AG18" s="186"/>
      <c r="AH18" s="186"/>
      <c r="AI18" s="186"/>
      <c r="AJ18" s="186"/>
      <c r="AK18" s="186"/>
      <c r="AX18" s="82">
        <f>N18</f>
        <v>0</v>
      </c>
    </row>
    <row r="19" spans="2:57" ht="34.5" customHeight="1" x14ac:dyDescent="0.2">
      <c r="B19" s="189" t="s">
        <v>36</v>
      </c>
      <c r="C19" s="189"/>
      <c r="D19" s="189"/>
      <c r="E19" s="189"/>
      <c r="F19" s="189"/>
      <c r="G19" s="189"/>
      <c r="H19" s="189"/>
      <c r="I19" s="189"/>
      <c r="J19" s="189"/>
      <c r="K19" s="189"/>
      <c r="L19" s="190"/>
      <c r="M19" s="190"/>
      <c r="N19" s="213"/>
      <c r="O19" s="187"/>
      <c r="P19" s="187"/>
      <c r="Q19" s="187"/>
      <c r="R19" s="187"/>
      <c r="S19" s="187"/>
      <c r="T19" s="187"/>
      <c r="U19" s="187"/>
      <c r="V19" s="188"/>
      <c r="W19" s="185" t="s">
        <v>141</v>
      </c>
      <c r="X19" s="185"/>
      <c r="Y19" s="185"/>
      <c r="Z19" s="197" t="s">
        <v>61</v>
      </c>
      <c r="AA19" s="198"/>
      <c r="AB19" s="198"/>
      <c r="AC19" s="198"/>
      <c r="AD19" s="198"/>
      <c r="AE19" s="198"/>
      <c r="AF19" s="198"/>
      <c r="AG19" s="198"/>
      <c r="AH19" s="198"/>
      <c r="AI19" s="198"/>
      <c r="AJ19" s="198"/>
      <c r="AK19" s="199"/>
      <c r="AX19" s="82">
        <f>N19</f>
        <v>0</v>
      </c>
    </row>
    <row r="20" spans="2:57" ht="34.5" customHeight="1" x14ac:dyDescent="0.2">
      <c r="B20" s="207" t="s">
        <v>37</v>
      </c>
      <c r="C20" s="208"/>
      <c r="D20" s="208"/>
      <c r="E20" s="208"/>
      <c r="F20" s="209"/>
      <c r="G20" s="218" t="s">
        <v>59</v>
      </c>
      <c r="H20" s="219"/>
      <c r="I20" s="219"/>
      <c r="J20" s="219"/>
      <c r="K20" s="219"/>
      <c r="L20" s="219"/>
      <c r="M20" s="220"/>
      <c r="N20" s="117"/>
      <c r="O20" s="118"/>
      <c r="P20" s="119"/>
      <c r="Q20" s="120" t="str">
        <f>IF(N20=0,"","検出限界(30ppm)未満")</f>
        <v/>
      </c>
      <c r="R20" s="120"/>
      <c r="S20" s="120"/>
      <c r="T20" s="120"/>
      <c r="U20" s="120"/>
      <c r="V20" s="121"/>
      <c r="W20" s="114"/>
      <c r="X20" s="115"/>
      <c r="Y20" s="116"/>
      <c r="Z20" s="111" t="s">
        <v>63</v>
      </c>
      <c r="AA20" s="112"/>
      <c r="AB20" s="112"/>
      <c r="AC20" s="112"/>
      <c r="AD20" s="112"/>
      <c r="AE20" s="112"/>
      <c r="AF20" s="112"/>
      <c r="AG20" s="112"/>
      <c r="AH20" s="112"/>
      <c r="AI20" s="112"/>
      <c r="AJ20" s="112"/>
      <c r="AK20" s="113"/>
    </row>
    <row r="21" spans="2:57" ht="34.5" customHeight="1" x14ac:dyDescent="0.2">
      <c r="B21" s="210"/>
      <c r="C21" s="211"/>
      <c r="D21" s="211"/>
      <c r="E21" s="211"/>
      <c r="F21" s="212"/>
      <c r="G21" s="221" t="s">
        <v>60</v>
      </c>
      <c r="H21" s="221"/>
      <c r="I21" s="221"/>
      <c r="J21" s="221"/>
      <c r="K21" s="221"/>
      <c r="L21" s="221"/>
      <c r="M21" s="222"/>
      <c r="N21" s="215"/>
      <c r="O21" s="216"/>
      <c r="P21" s="216"/>
      <c r="Q21" s="216"/>
      <c r="R21" s="216"/>
      <c r="S21" s="216"/>
      <c r="T21" s="216"/>
      <c r="U21" s="216"/>
      <c r="V21" s="217"/>
      <c r="W21" s="200" t="s">
        <v>142</v>
      </c>
      <c r="X21" s="200"/>
      <c r="Y21" s="200"/>
      <c r="Z21" s="201" t="s">
        <v>64</v>
      </c>
      <c r="AA21" s="202"/>
      <c r="AB21" s="202"/>
      <c r="AC21" s="202"/>
      <c r="AD21" s="202"/>
      <c r="AE21" s="202"/>
      <c r="AF21" s="202"/>
      <c r="AG21" s="202"/>
      <c r="AH21" s="202"/>
      <c r="AI21" s="202"/>
      <c r="AJ21" s="202"/>
      <c r="AK21" s="203"/>
      <c r="AL21" s="9" t="s">
        <v>13</v>
      </c>
      <c r="AM21" s="9"/>
      <c r="AN21" s="9"/>
      <c r="AO21" s="9"/>
      <c r="AP21" s="9"/>
      <c r="AQ21" s="9"/>
      <c r="AX21" s="81">
        <f>IF(NOT(N20=""),Q20,N21)</f>
        <v>0</v>
      </c>
    </row>
    <row r="22" spans="2:57" ht="34.5" customHeight="1" x14ac:dyDescent="0.2">
      <c r="B22" s="214" t="s">
        <v>43</v>
      </c>
      <c r="C22" s="214"/>
      <c r="D22" s="214"/>
      <c r="E22" s="214"/>
      <c r="F22" s="214"/>
      <c r="G22" s="214"/>
      <c r="H22" s="214"/>
      <c r="I22" s="214"/>
      <c r="J22" s="214"/>
      <c r="K22" s="214"/>
      <c r="L22" s="214"/>
      <c r="M22" s="214"/>
      <c r="N22" s="232"/>
      <c r="O22" s="168"/>
      <c r="P22" s="168"/>
      <c r="Q22" s="168"/>
      <c r="R22" s="168"/>
      <c r="S22" s="168"/>
      <c r="T22" s="233" t="str">
        <f>IF(N20=0,"","未満")</f>
        <v/>
      </c>
      <c r="U22" s="233"/>
      <c r="V22" s="234"/>
      <c r="W22" s="185" t="s">
        <v>142</v>
      </c>
      <c r="X22" s="185"/>
      <c r="Y22" s="185"/>
      <c r="Z22" s="204" t="s">
        <v>65</v>
      </c>
      <c r="AA22" s="205"/>
      <c r="AB22" s="205"/>
      <c r="AC22" s="205"/>
      <c r="AD22" s="205"/>
      <c r="AE22" s="205"/>
      <c r="AF22" s="205"/>
      <c r="AG22" s="205"/>
      <c r="AH22" s="205"/>
      <c r="AI22" s="205"/>
      <c r="AJ22" s="205"/>
      <c r="AK22" s="206"/>
      <c r="AL22" s="9" t="s">
        <v>14</v>
      </c>
      <c r="AM22" s="9"/>
      <c r="AN22" s="9"/>
      <c r="AO22" s="9"/>
      <c r="AP22" s="9"/>
      <c r="AQ22" s="9"/>
      <c r="AT22" s="4"/>
      <c r="AX22" s="1">
        <f>N22</f>
        <v>0</v>
      </c>
      <c r="AY22" s="1" t="str">
        <f>T22</f>
        <v/>
      </c>
      <c r="AZ22" s="81" t="str">
        <f>N22&amp;T22</f>
        <v/>
      </c>
    </row>
    <row r="23" spans="2:57" ht="5.5" customHeight="1" x14ac:dyDescent="0.2">
      <c r="B23" s="14"/>
      <c r="C23" s="14"/>
      <c r="D23" s="14"/>
      <c r="E23" s="14"/>
      <c r="F23" s="14"/>
      <c r="G23" s="14"/>
      <c r="H23" s="14"/>
      <c r="I23" s="14"/>
      <c r="J23" s="14"/>
      <c r="K23" s="14"/>
      <c r="L23" s="14"/>
      <c r="M23" s="14"/>
      <c r="N23" s="14"/>
      <c r="O23" s="14"/>
      <c r="P23" s="14"/>
      <c r="Q23" s="14"/>
      <c r="R23" s="14"/>
      <c r="S23" s="14"/>
      <c r="T23" s="14"/>
      <c r="U23" s="14"/>
      <c r="V23" s="14"/>
      <c r="W23" s="14"/>
      <c r="X23" s="14"/>
      <c r="Y23" s="14"/>
      <c r="Z23" s="17"/>
      <c r="AA23" s="17"/>
      <c r="AB23" s="17"/>
      <c r="AC23" s="17"/>
      <c r="AD23" s="17"/>
      <c r="AE23" s="17"/>
      <c r="AF23" s="17"/>
      <c r="AG23" s="17"/>
      <c r="AH23" s="17"/>
      <c r="AI23" s="17"/>
      <c r="AJ23" s="17"/>
      <c r="AK23" s="17"/>
      <c r="AL23" s="9"/>
      <c r="AM23" s="9"/>
      <c r="AN23" s="9"/>
      <c r="AO23" s="9"/>
      <c r="AP23" s="9"/>
      <c r="AQ23" s="9"/>
      <c r="AT23" s="4"/>
    </row>
    <row r="24" spans="2:57" ht="45.75" customHeight="1" x14ac:dyDescent="0.2">
      <c r="B24" s="191" t="s">
        <v>38</v>
      </c>
      <c r="C24" s="191"/>
      <c r="D24" s="191"/>
      <c r="E24" s="192" t="s">
        <v>56</v>
      </c>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row>
    <row r="25" spans="2:57" ht="41.25" customHeight="1" x14ac:dyDescent="0.2">
      <c r="B25" s="191" t="s">
        <v>39</v>
      </c>
      <c r="C25" s="191"/>
      <c r="D25" s="191"/>
      <c r="E25" s="195" t="s">
        <v>40</v>
      </c>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row>
    <row r="26" spans="2:57" ht="15" customHeight="1" thickBot="1" x14ac:dyDescent="0.25">
      <c r="B26" s="8"/>
      <c r="T26" s="194"/>
      <c r="U26" s="194"/>
      <c r="V26" s="15"/>
      <c r="W26" s="15"/>
      <c r="X26" s="15"/>
      <c r="Y26" s="15"/>
      <c r="Z26" s="15"/>
      <c r="AA26" s="15"/>
      <c r="AB26" s="15"/>
      <c r="AC26" s="15"/>
      <c r="AD26" s="15"/>
      <c r="AE26" s="15"/>
      <c r="AF26" s="15"/>
      <c r="AG26" s="15"/>
      <c r="AJ26" s="8"/>
    </row>
    <row r="27" spans="2:57" ht="15" customHeight="1" x14ac:dyDescent="0.2">
      <c r="B27" s="8"/>
      <c r="E27" s="223" t="s">
        <v>44</v>
      </c>
      <c r="F27" s="224"/>
      <c r="G27" s="224"/>
      <c r="H27" s="224"/>
      <c r="I27" s="224"/>
      <c r="J27" s="224"/>
      <c r="K27" s="224"/>
      <c r="L27" s="224"/>
      <c r="M27" s="224"/>
      <c r="N27" s="224"/>
      <c r="O27" s="224"/>
      <c r="P27" s="224"/>
      <c r="Q27" s="225"/>
      <c r="T27" s="122"/>
      <c r="U27" s="122"/>
      <c r="V27" s="123"/>
      <c r="W27" s="123"/>
      <c r="X27" s="123"/>
      <c r="Y27" s="123"/>
      <c r="Z27" s="123"/>
      <c r="AA27" s="123"/>
      <c r="AB27" s="123"/>
      <c r="AC27" s="123"/>
      <c r="AD27" s="123"/>
      <c r="AE27" s="123"/>
      <c r="AF27" s="123"/>
      <c r="AG27" s="123"/>
      <c r="AJ27" s="8"/>
    </row>
    <row r="28" spans="2:57" ht="15" customHeight="1" x14ac:dyDescent="0.2">
      <c r="B28" s="8"/>
      <c r="E28" s="226"/>
      <c r="F28" s="227"/>
      <c r="G28" s="227"/>
      <c r="H28" s="227"/>
      <c r="I28" s="227"/>
      <c r="J28" s="227"/>
      <c r="K28" s="227"/>
      <c r="L28" s="227"/>
      <c r="M28" s="227"/>
      <c r="N28" s="227"/>
      <c r="O28" s="227"/>
      <c r="P28" s="227"/>
      <c r="Q28" s="228"/>
      <c r="T28" s="122"/>
      <c r="U28" s="122"/>
      <c r="V28" s="123"/>
      <c r="W28" s="123"/>
      <c r="X28" s="123"/>
      <c r="Y28" s="123"/>
      <c r="Z28" s="123"/>
      <c r="AA28" s="123"/>
      <c r="AB28" s="123"/>
      <c r="AC28" s="123"/>
      <c r="AD28" s="123"/>
      <c r="AE28" s="123"/>
      <c r="AF28" s="123"/>
      <c r="AG28" s="123"/>
      <c r="AJ28" s="8"/>
    </row>
    <row r="29" spans="2:57" ht="15" customHeight="1" thickBot="1" x14ac:dyDescent="0.25">
      <c r="B29" s="8"/>
      <c r="E29" s="229"/>
      <c r="F29" s="230"/>
      <c r="G29" s="230"/>
      <c r="H29" s="230"/>
      <c r="I29" s="230"/>
      <c r="J29" s="230"/>
      <c r="K29" s="230"/>
      <c r="L29" s="230"/>
      <c r="M29" s="230"/>
      <c r="N29" s="230"/>
      <c r="O29" s="230"/>
      <c r="P29" s="230"/>
      <c r="Q29" s="231"/>
      <c r="T29" s="122"/>
      <c r="U29" s="122"/>
      <c r="V29" s="123"/>
      <c r="W29" s="123"/>
      <c r="X29" s="123"/>
      <c r="Y29" s="123"/>
      <c r="Z29" s="123"/>
      <c r="AA29" s="123"/>
      <c r="AB29" s="123"/>
      <c r="AC29" s="123"/>
      <c r="AD29" s="123"/>
      <c r="AE29" s="123"/>
      <c r="AF29" s="123"/>
      <c r="AG29" s="123"/>
      <c r="AJ29" s="8"/>
    </row>
    <row r="30" spans="2:57" ht="15" customHeight="1" x14ac:dyDescent="0.2">
      <c r="B30" s="8"/>
      <c r="D30" s="238" t="s">
        <v>45</v>
      </c>
      <c r="E30" s="238"/>
      <c r="F30" s="238"/>
      <c r="G30" s="238"/>
      <c r="H30" s="238"/>
      <c r="I30" s="238"/>
      <c r="J30" s="238"/>
      <c r="K30" s="238"/>
      <c r="L30" s="238"/>
      <c r="M30" s="238"/>
      <c r="N30" s="238"/>
      <c r="O30" s="238"/>
      <c r="P30" s="238"/>
      <c r="Q30" s="238"/>
      <c r="R30" s="238"/>
      <c r="T30" s="122"/>
      <c r="U30" s="122"/>
      <c r="V30" s="123"/>
      <c r="W30" s="123"/>
      <c r="X30" s="123"/>
      <c r="Y30" s="123"/>
      <c r="Z30" s="123"/>
      <c r="AA30" s="123"/>
      <c r="AB30" s="123"/>
      <c r="AC30" s="123"/>
      <c r="AD30" s="123"/>
      <c r="AE30" s="123"/>
      <c r="AF30" s="123"/>
      <c r="AG30" s="123"/>
      <c r="AJ30" s="8"/>
    </row>
    <row r="31" spans="2:57" ht="15" customHeight="1" x14ac:dyDescent="0.2">
      <c r="B31" s="8"/>
      <c r="D31" s="238"/>
      <c r="E31" s="238"/>
      <c r="F31" s="238"/>
      <c r="G31" s="238"/>
      <c r="H31" s="238"/>
      <c r="I31" s="238"/>
      <c r="J31" s="238"/>
      <c r="K31" s="238"/>
      <c r="L31" s="238"/>
      <c r="M31" s="238"/>
      <c r="N31" s="238"/>
      <c r="O31" s="238"/>
      <c r="P31" s="238"/>
      <c r="Q31" s="238"/>
      <c r="R31" s="238"/>
      <c r="T31" s="122"/>
      <c r="U31" s="122"/>
      <c r="V31" s="123"/>
      <c r="W31" s="123"/>
      <c r="X31" s="123"/>
      <c r="Y31" s="123"/>
      <c r="Z31" s="123"/>
      <c r="AA31" s="123"/>
      <c r="AB31" s="123"/>
      <c r="AC31" s="123"/>
      <c r="AD31" s="123"/>
      <c r="AE31" s="123"/>
      <c r="AF31" s="123"/>
      <c r="AG31" s="123"/>
      <c r="AJ31" s="8"/>
    </row>
    <row r="32" spans="2:57" ht="15" customHeight="1" x14ac:dyDescent="0.2">
      <c r="B32" s="8"/>
      <c r="D32" s="238"/>
      <c r="E32" s="238"/>
      <c r="F32" s="238"/>
      <c r="G32" s="238"/>
      <c r="H32" s="238"/>
      <c r="I32" s="238"/>
      <c r="J32" s="238"/>
      <c r="K32" s="238"/>
      <c r="L32" s="238"/>
      <c r="M32" s="238"/>
      <c r="N32" s="238"/>
      <c r="O32" s="238"/>
      <c r="P32" s="238"/>
      <c r="Q32" s="238"/>
      <c r="R32" s="238"/>
      <c r="T32" s="122"/>
      <c r="U32" s="122"/>
      <c r="V32" s="123"/>
      <c r="W32" s="123"/>
      <c r="X32" s="123"/>
      <c r="Y32" s="123"/>
      <c r="Z32" s="123"/>
      <c r="AA32" s="123"/>
      <c r="AB32" s="123"/>
      <c r="AC32" s="123"/>
      <c r="AD32" s="123"/>
      <c r="AE32" s="123"/>
      <c r="AF32" s="123"/>
      <c r="AG32" s="123"/>
      <c r="AJ32" s="8"/>
    </row>
    <row r="33" spans="2:37" ht="15" customHeight="1" x14ac:dyDescent="0.2">
      <c r="B33" s="8"/>
      <c r="D33" s="238"/>
      <c r="E33" s="238"/>
      <c r="F33" s="238"/>
      <c r="G33" s="238"/>
      <c r="H33" s="238"/>
      <c r="I33" s="238"/>
      <c r="J33" s="238"/>
      <c r="K33" s="238"/>
      <c r="L33" s="238"/>
      <c r="M33" s="238"/>
      <c r="N33" s="238"/>
      <c r="O33" s="238"/>
      <c r="P33" s="238"/>
      <c r="Q33" s="238"/>
      <c r="R33" s="238"/>
      <c r="T33" s="122"/>
      <c r="U33" s="122"/>
      <c r="V33" s="123"/>
      <c r="W33" s="123"/>
      <c r="X33" s="123"/>
      <c r="Y33" s="123"/>
      <c r="Z33" s="123"/>
      <c r="AA33" s="123"/>
      <c r="AB33" s="123"/>
      <c r="AC33" s="123"/>
      <c r="AD33" s="123"/>
      <c r="AE33" s="123"/>
      <c r="AF33" s="123"/>
      <c r="AG33" s="123"/>
      <c r="AJ33" s="8"/>
    </row>
    <row r="34" spans="2:37" ht="2.5" hidden="1" customHeight="1" x14ac:dyDescent="0.2">
      <c r="B34" s="8"/>
      <c r="T34" s="22"/>
      <c r="U34" s="22"/>
      <c r="V34" s="16"/>
      <c r="W34" s="16"/>
      <c r="X34" s="16"/>
      <c r="Y34" s="16"/>
      <c r="Z34" s="16"/>
      <c r="AA34" s="16"/>
      <c r="AB34" s="16"/>
      <c r="AC34" s="16"/>
      <c r="AD34" s="16"/>
      <c r="AE34" s="16"/>
      <c r="AF34" s="16"/>
      <c r="AG34" s="16"/>
      <c r="AJ34" s="8"/>
    </row>
    <row r="35" spans="2:37" ht="24" customHeight="1" x14ac:dyDescent="0.2">
      <c r="B35" s="104" t="s">
        <v>135</v>
      </c>
      <c r="T35" s="22"/>
      <c r="U35" s="22"/>
      <c r="V35" s="16"/>
      <c r="W35" s="16"/>
      <c r="X35" s="16"/>
      <c r="Y35" s="16"/>
      <c r="Z35" s="16"/>
      <c r="AA35" s="16"/>
      <c r="AB35" s="16"/>
      <c r="AC35" s="16"/>
      <c r="AD35" s="16"/>
      <c r="AE35" s="16"/>
      <c r="AF35" s="16"/>
      <c r="AG35" s="16"/>
      <c r="AJ35" s="8"/>
    </row>
    <row r="36" spans="2:37" ht="33.75" customHeight="1" x14ac:dyDescent="0.2">
      <c r="C36" s="3"/>
      <c r="E36" s="3"/>
      <c r="F36" s="244"/>
      <c r="G36" s="244"/>
      <c r="H36" s="244"/>
      <c r="I36" s="244" t="s">
        <v>46</v>
      </c>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39"/>
      <c r="AH36" s="239"/>
      <c r="AI36" s="239"/>
      <c r="AJ36" s="239"/>
    </row>
    <row r="37" spans="2:37" ht="10.5" customHeight="1" x14ac:dyDescent="0.2">
      <c r="C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3"/>
      <c r="AH37" s="13"/>
      <c r="AI37" s="13"/>
      <c r="AJ37" s="13"/>
    </row>
    <row r="38" spans="2:37" ht="29.25" customHeight="1" x14ac:dyDescent="0.2">
      <c r="W38" s="260" t="s">
        <v>66</v>
      </c>
      <c r="X38" s="260"/>
      <c r="Y38" s="260"/>
      <c r="Z38" s="239">
        <f>Z4</f>
        <v>0</v>
      </c>
      <c r="AA38" s="239"/>
      <c r="AB38" s="239"/>
      <c r="AC38" s="239"/>
      <c r="AD38" s="10" t="s">
        <v>0</v>
      </c>
      <c r="AE38" s="239">
        <f>AE4</f>
        <v>0</v>
      </c>
      <c r="AF38" s="239"/>
      <c r="AG38" s="10" t="s">
        <v>1</v>
      </c>
      <c r="AH38" s="239">
        <f>AH4</f>
        <v>0</v>
      </c>
      <c r="AI38" s="239"/>
      <c r="AJ38" s="10" t="s">
        <v>9</v>
      </c>
    </row>
    <row r="39" spans="2:37" ht="18.75" customHeight="1" x14ac:dyDescent="0.2">
      <c r="B39" s="133" t="s">
        <v>5</v>
      </c>
      <c r="C39" s="133"/>
      <c r="D39" s="133"/>
      <c r="E39" s="133"/>
      <c r="F39" s="133"/>
      <c r="G39" s="240">
        <f>G5</f>
        <v>0</v>
      </c>
      <c r="H39" s="241"/>
      <c r="I39" s="241"/>
      <c r="J39" s="241"/>
      <c r="K39" s="241"/>
      <c r="L39" s="241"/>
      <c r="M39" s="241"/>
      <c r="N39" s="241"/>
      <c r="O39" s="133" t="s">
        <v>6</v>
      </c>
      <c r="P39" s="133"/>
      <c r="Q39" s="133"/>
      <c r="R39" s="133"/>
    </row>
    <row r="40" spans="2:37" ht="27" customHeight="1" x14ac:dyDescent="0.2">
      <c r="B40" s="133"/>
      <c r="C40" s="133"/>
      <c r="D40" s="133"/>
      <c r="E40" s="133"/>
      <c r="F40" s="133"/>
      <c r="G40" s="241"/>
      <c r="H40" s="241"/>
      <c r="I40" s="241"/>
      <c r="J40" s="241"/>
      <c r="K40" s="241"/>
      <c r="L40" s="241"/>
      <c r="M40" s="241"/>
      <c r="N40" s="241"/>
      <c r="O40" s="133"/>
      <c r="P40" s="133"/>
      <c r="Q40" s="133"/>
      <c r="R40" s="133"/>
      <c r="W40" s="2"/>
      <c r="X40" s="2"/>
      <c r="Y40" s="135" t="s">
        <v>7</v>
      </c>
      <c r="Z40" s="135"/>
      <c r="AA40" s="135"/>
      <c r="AB40" s="135"/>
      <c r="AC40" s="135"/>
      <c r="AD40" s="135"/>
      <c r="AE40" s="135"/>
      <c r="AF40" s="135"/>
      <c r="AG40" s="135"/>
      <c r="AH40" s="135"/>
      <c r="AI40" s="2"/>
      <c r="AJ40" s="2"/>
    </row>
    <row r="42" spans="2:37" x14ac:dyDescent="0.2">
      <c r="T42" s="135" t="s">
        <v>8</v>
      </c>
      <c r="U42" s="135"/>
      <c r="V42" s="135"/>
      <c r="W42" s="135"/>
      <c r="X42" s="135"/>
      <c r="Y42" s="135"/>
      <c r="Z42" s="135"/>
      <c r="AA42" s="241">
        <f>AA8</f>
        <v>0</v>
      </c>
      <c r="AB42" s="241"/>
      <c r="AC42" s="241"/>
      <c r="AD42" s="241"/>
      <c r="AE42" s="241"/>
      <c r="AF42" s="241"/>
      <c r="AG42" s="241"/>
      <c r="AH42" s="241"/>
      <c r="AI42" s="241"/>
      <c r="AJ42" s="235"/>
      <c r="AK42" s="235"/>
    </row>
    <row r="43" spans="2:37" x14ac:dyDescent="0.2">
      <c r="T43" s="135"/>
      <c r="U43" s="135"/>
      <c r="V43" s="135"/>
      <c r="W43" s="135"/>
      <c r="X43" s="135"/>
      <c r="Y43" s="135"/>
      <c r="Z43" s="135"/>
      <c r="AA43" s="254"/>
      <c r="AB43" s="254"/>
      <c r="AC43" s="254"/>
      <c r="AD43" s="254"/>
      <c r="AE43" s="254"/>
      <c r="AF43" s="254"/>
      <c r="AG43" s="254"/>
      <c r="AH43" s="254"/>
      <c r="AI43" s="254"/>
      <c r="AJ43" s="235"/>
      <c r="AK43" s="235"/>
    </row>
    <row r="44" spans="2:37" ht="16.5" x14ac:dyDescent="0.2">
      <c r="T44" s="12"/>
      <c r="U44" s="12"/>
      <c r="V44" s="12"/>
      <c r="W44" s="12"/>
      <c r="X44" s="12"/>
      <c r="Y44" s="12"/>
      <c r="Z44" s="12"/>
      <c r="AA44" s="13"/>
      <c r="AB44" s="13"/>
      <c r="AC44" s="13"/>
      <c r="AD44" s="13"/>
      <c r="AE44" s="13"/>
      <c r="AF44" s="13"/>
      <c r="AG44" s="13"/>
      <c r="AH44" s="13"/>
      <c r="AI44" s="13"/>
      <c r="AJ44" s="11"/>
      <c r="AK44" s="11"/>
    </row>
    <row r="45" spans="2:37" ht="16.5" x14ac:dyDescent="0.2">
      <c r="T45" s="12"/>
      <c r="U45" s="12"/>
      <c r="V45" s="12"/>
      <c r="W45" s="12"/>
      <c r="X45" s="12"/>
      <c r="Y45" s="12"/>
      <c r="Z45" s="12"/>
      <c r="AA45" s="13"/>
      <c r="AB45" s="13"/>
      <c r="AC45" s="13"/>
      <c r="AD45" s="13"/>
      <c r="AE45" s="13"/>
      <c r="AF45" s="13"/>
      <c r="AG45" s="13"/>
      <c r="AH45" s="13"/>
      <c r="AI45" s="13"/>
      <c r="AJ45" s="11"/>
      <c r="AK45" s="11"/>
    </row>
    <row r="46" spans="2:37" ht="16.5" x14ac:dyDescent="0.2">
      <c r="T46" s="12"/>
      <c r="U46" s="12"/>
      <c r="V46" s="12"/>
      <c r="W46" s="12"/>
      <c r="X46" s="12"/>
      <c r="Y46" s="12"/>
      <c r="Z46" s="12"/>
      <c r="AA46" s="13"/>
      <c r="AB46" s="13"/>
      <c r="AC46" s="13"/>
      <c r="AD46" s="13"/>
      <c r="AE46" s="13"/>
      <c r="AF46" s="13"/>
      <c r="AG46" s="13"/>
      <c r="AH46" s="13"/>
      <c r="AI46" s="13"/>
      <c r="AJ46" s="11"/>
      <c r="AK46" s="11"/>
    </row>
    <row r="47" spans="2:37" ht="16.5" x14ac:dyDescent="0.2">
      <c r="T47" s="12"/>
      <c r="U47" s="12"/>
      <c r="V47" s="12"/>
      <c r="W47" s="12"/>
      <c r="X47" s="12"/>
      <c r="Y47" s="12"/>
      <c r="Z47" s="12"/>
      <c r="AA47" s="13"/>
      <c r="AB47" s="13"/>
      <c r="AC47" s="13"/>
      <c r="AD47" s="13"/>
      <c r="AE47" s="13"/>
      <c r="AF47" s="13"/>
      <c r="AG47" s="13"/>
      <c r="AH47" s="13"/>
      <c r="AI47" s="13"/>
      <c r="AJ47" s="11"/>
      <c r="AK47" s="11"/>
    </row>
    <row r="48" spans="2:37" ht="16.5" x14ac:dyDescent="0.2">
      <c r="T48" s="12"/>
      <c r="U48" s="12"/>
      <c r="V48" s="12"/>
      <c r="W48" s="12"/>
      <c r="X48" s="12"/>
      <c r="Y48" s="12"/>
      <c r="Z48" s="12"/>
      <c r="AA48" s="13"/>
      <c r="AB48" s="13"/>
      <c r="AC48" s="13"/>
      <c r="AD48" s="13"/>
      <c r="AE48" s="13"/>
      <c r="AF48" s="13"/>
      <c r="AG48" s="13"/>
      <c r="AH48" s="13"/>
      <c r="AI48" s="13"/>
      <c r="AJ48" s="11"/>
      <c r="AK48" s="11"/>
    </row>
    <row r="49" spans="2:41" ht="48" customHeight="1" x14ac:dyDescent="0.2">
      <c r="B49" s="243" t="s">
        <v>47</v>
      </c>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11"/>
    </row>
    <row r="50" spans="2:41" ht="18" customHeight="1" thickBot="1" x14ac:dyDescent="0.2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11"/>
    </row>
    <row r="51" spans="2:41" ht="48" customHeight="1" thickBot="1" x14ac:dyDescent="0.25">
      <c r="B51" s="126" t="s">
        <v>53</v>
      </c>
      <c r="C51" s="127"/>
      <c r="D51" s="127"/>
      <c r="E51" s="127"/>
      <c r="F51" s="127"/>
      <c r="G51" s="127"/>
      <c r="H51" s="127"/>
      <c r="I51" s="127"/>
      <c r="J51" s="127"/>
      <c r="K51" s="127"/>
      <c r="L51" s="127"/>
      <c r="M51" s="127"/>
      <c r="N51" s="127"/>
      <c r="O51" s="127"/>
      <c r="P51" s="127"/>
      <c r="Q51" s="128"/>
      <c r="R51" s="251">
        <f>Z4</f>
        <v>0</v>
      </c>
      <c r="S51" s="110"/>
      <c r="T51" s="110"/>
      <c r="U51" s="110"/>
      <c r="V51" s="110"/>
      <c r="W51" s="109" t="s">
        <v>0</v>
      </c>
      <c r="X51" s="109"/>
      <c r="Y51" s="109"/>
      <c r="Z51" s="110">
        <f>L11</f>
        <v>0</v>
      </c>
      <c r="AA51" s="110"/>
      <c r="AB51" s="110"/>
      <c r="AC51" s="109" t="s">
        <v>1</v>
      </c>
      <c r="AD51" s="109"/>
      <c r="AE51" s="109"/>
      <c r="AF51" s="110">
        <f>O11</f>
        <v>0</v>
      </c>
      <c r="AG51" s="110"/>
      <c r="AH51" s="110"/>
      <c r="AI51" s="109" t="s">
        <v>11</v>
      </c>
      <c r="AJ51" s="109"/>
      <c r="AK51" s="125"/>
    </row>
    <row r="52" spans="2:41" ht="48" customHeight="1" thickBot="1" x14ac:dyDescent="0.25">
      <c r="B52" s="126" t="s">
        <v>52</v>
      </c>
      <c r="C52" s="127"/>
      <c r="D52" s="127"/>
      <c r="E52" s="127"/>
      <c r="F52" s="127"/>
      <c r="G52" s="127"/>
      <c r="H52" s="127"/>
      <c r="I52" s="127"/>
      <c r="J52" s="127"/>
      <c r="K52" s="127"/>
      <c r="L52" s="127"/>
      <c r="M52" s="127"/>
      <c r="N52" s="127"/>
      <c r="O52" s="127"/>
      <c r="P52" s="127"/>
      <c r="Q52" s="128"/>
      <c r="R52" s="129">
        <f>U11</f>
        <v>0</v>
      </c>
      <c r="S52" s="129"/>
      <c r="T52" s="129"/>
      <c r="U52" s="129"/>
      <c r="V52" s="109" t="s">
        <v>2</v>
      </c>
      <c r="W52" s="109"/>
      <c r="X52" s="109"/>
      <c r="Y52" s="109"/>
      <c r="Z52" s="130">
        <f>Z11</f>
        <v>0</v>
      </c>
      <c r="AA52" s="129"/>
      <c r="AB52" s="129"/>
      <c r="AC52" s="129"/>
      <c r="AD52" s="129"/>
      <c r="AE52" s="129"/>
      <c r="AF52" s="109" t="s">
        <v>3</v>
      </c>
      <c r="AG52" s="109"/>
      <c r="AH52" s="109"/>
      <c r="AI52" s="109"/>
      <c r="AJ52" s="109"/>
      <c r="AK52" s="125"/>
    </row>
    <row r="53" spans="2:41" ht="51.75" customHeight="1" thickBot="1" x14ac:dyDescent="0.25">
      <c r="B53" s="236" t="s">
        <v>48</v>
      </c>
      <c r="C53" s="237"/>
      <c r="D53" s="237"/>
      <c r="E53" s="237"/>
      <c r="F53" s="237"/>
      <c r="G53" s="237"/>
      <c r="H53" s="237"/>
      <c r="I53" s="237"/>
      <c r="J53" s="237"/>
      <c r="K53" s="237"/>
      <c r="L53" s="237"/>
      <c r="M53" s="237"/>
      <c r="N53" s="237"/>
      <c r="O53" s="237"/>
      <c r="P53" s="237"/>
      <c r="Q53" s="237"/>
      <c r="R53" s="249" t="str">
        <f>IF(N22="","",N22)</f>
        <v/>
      </c>
      <c r="S53" s="250"/>
      <c r="T53" s="250"/>
      <c r="U53" s="250"/>
      <c r="V53" s="250"/>
      <c r="W53" s="25" t="s">
        <v>142</v>
      </c>
      <c r="X53" s="26"/>
      <c r="Y53" s="27"/>
      <c r="Z53" s="252" t="str">
        <f>IF(N20=0,"","未満")</f>
        <v/>
      </c>
      <c r="AA53" s="252"/>
      <c r="AB53" s="253"/>
      <c r="AC53" s="245" t="s">
        <v>49</v>
      </c>
      <c r="AD53" s="246"/>
      <c r="AE53" s="246"/>
      <c r="AF53" s="246"/>
      <c r="AG53" s="246"/>
      <c r="AH53" s="246"/>
      <c r="AI53" s="246"/>
      <c r="AJ53" s="246"/>
      <c r="AK53" s="247"/>
      <c r="AL53" s="24"/>
      <c r="AN53" s="255"/>
      <c r="AO53" s="256"/>
    </row>
    <row r="54" spans="2:41" ht="19" x14ac:dyDescent="0.2">
      <c r="B54" s="14"/>
      <c r="C54" s="14"/>
      <c r="D54" s="14"/>
      <c r="E54" s="14"/>
      <c r="F54" s="14"/>
      <c r="G54" s="14"/>
      <c r="H54" s="14"/>
      <c r="I54" s="14"/>
      <c r="J54" s="14"/>
      <c r="K54" s="14"/>
      <c r="L54" s="14"/>
      <c r="M54" s="14"/>
      <c r="N54" s="14"/>
      <c r="O54" s="14"/>
      <c r="P54" s="14"/>
      <c r="Q54" s="14"/>
      <c r="R54" s="14"/>
      <c r="S54" s="14"/>
      <c r="T54" s="14"/>
      <c r="U54" s="14"/>
      <c r="V54" s="14"/>
      <c r="W54" s="14"/>
      <c r="X54" s="14"/>
      <c r="Y54" s="14"/>
      <c r="Z54" s="17"/>
      <c r="AA54" s="17"/>
      <c r="AB54" s="17"/>
      <c r="AC54" s="17"/>
      <c r="AD54" s="17"/>
      <c r="AE54" s="17"/>
      <c r="AF54" s="17"/>
      <c r="AG54" s="17"/>
      <c r="AH54" s="17"/>
      <c r="AI54" s="17"/>
      <c r="AJ54" s="17"/>
      <c r="AK54" s="17"/>
    </row>
  </sheetData>
  <sheetProtection sheet="1" formatCells="0" selectLockedCells="1"/>
  <dataConsolidate/>
  <mergeCells count="160">
    <mergeCell ref="AN53:AO53"/>
    <mergeCell ref="Z4:AC4"/>
    <mergeCell ref="AF28:AG28"/>
    <mergeCell ref="AA12:AE12"/>
    <mergeCell ref="T13:Y13"/>
    <mergeCell ref="AA13:AE13"/>
    <mergeCell ref="W4:Y4"/>
    <mergeCell ref="W38:Y38"/>
    <mergeCell ref="AB27:AC27"/>
    <mergeCell ref="AB28:AC28"/>
    <mergeCell ref="AD2:AK2"/>
    <mergeCell ref="B49:AJ49"/>
    <mergeCell ref="F36:H36"/>
    <mergeCell ref="I36:AF36"/>
    <mergeCell ref="AG36:AJ36"/>
    <mergeCell ref="AD33:AE33"/>
    <mergeCell ref="AF32:AG32"/>
    <mergeCell ref="AF33:AG33"/>
    <mergeCell ref="T42:Z43"/>
    <mergeCell ref="T12:Y12"/>
    <mergeCell ref="AB31:AC31"/>
    <mergeCell ref="AB32:AC32"/>
    <mergeCell ref="Z38:AC38"/>
    <mergeCell ref="AA42:AI43"/>
    <mergeCell ref="AF31:AG31"/>
    <mergeCell ref="B53:Q53"/>
    <mergeCell ref="D30:R33"/>
    <mergeCell ref="AE38:AF38"/>
    <mergeCell ref="AH38:AI38"/>
    <mergeCell ref="B39:F40"/>
    <mergeCell ref="G39:N40"/>
    <mergeCell ref="O39:R40"/>
    <mergeCell ref="Y40:AH40"/>
    <mergeCell ref="AF30:AG30"/>
    <mergeCell ref="AC53:AK53"/>
    <mergeCell ref="R53:V53"/>
    <mergeCell ref="R51:V51"/>
    <mergeCell ref="Z53:AB53"/>
    <mergeCell ref="Z31:AA31"/>
    <mergeCell ref="AB33:AC33"/>
    <mergeCell ref="AB29:AC29"/>
    <mergeCell ref="AB30:AC30"/>
    <mergeCell ref="AD29:AE29"/>
    <mergeCell ref="AD30:AE30"/>
    <mergeCell ref="AD31:AE31"/>
    <mergeCell ref="AD32:AE32"/>
    <mergeCell ref="AJ42:AK43"/>
    <mergeCell ref="AF29:AG29"/>
    <mergeCell ref="N19:V19"/>
    <mergeCell ref="B22:M22"/>
    <mergeCell ref="W22:Y22"/>
    <mergeCell ref="W19:Y19"/>
    <mergeCell ref="N21:V21"/>
    <mergeCell ref="G20:M20"/>
    <mergeCell ref="G21:M21"/>
    <mergeCell ref="T29:U29"/>
    <mergeCell ref="T30:U30"/>
    <mergeCell ref="E27:Q29"/>
    <mergeCell ref="N22:S22"/>
    <mergeCell ref="T22:V22"/>
    <mergeCell ref="T28:U28"/>
    <mergeCell ref="V27:W27"/>
    <mergeCell ref="V28:W28"/>
    <mergeCell ref="V29:W29"/>
    <mergeCell ref="V30:W30"/>
    <mergeCell ref="X29:Y29"/>
    <mergeCell ref="X30:Y30"/>
    <mergeCell ref="B15:H17"/>
    <mergeCell ref="I15:AK15"/>
    <mergeCell ref="I16:AK16"/>
    <mergeCell ref="I17:AK17"/>
    <mergeCell ref="W18:Y18"/>
    <mergeCell ref="Z18:AK18"/>
    <mergeCell ref="N18:V18"/>
    <mergeCell ref="B18:M18"/>
    <mergeCell ref="Z28:AA28"/>
    <mergeCell ref="AD27:AE27"/>
    <mergeCell ref="AF27:AG27"/>
    <mergeCell ref="B24:D24"/>
    <mergeCell ref="E24:AK24"/>
    <mergeCell ref="T26:U26"/>
    <mergeCell ref="B25:D25"/>
    <mergeCell ref="E25:AK25"/>
    <mergeCell ref="X27:Y27"/>
    <mergeCell ref="X28:Y28"/>
    <mergeCell ref="Z19:AK19"/>
    <mergeCell ref="W21:Y21"/>
    <mergeCell ref="Z21:AK21"/>
    <mergeCell ref="Z22:AK22"/>
    <mergeCell ref="B20:F21"/>
    <mergeCell ref="B19:M19"/>
    <mergeCell ref="B14:H14"/>
    <mergeCell ref="I14:J14"/>
    <mergeCell ref="W14:X14"/>
    <mergeCell ref="Y14:AB14"/>
    <mergeCell ref="AD14:AJ14"/>
    <mergeCell ref="B13:H13"/>
    <mergeCell ref="I13:Q13"/>
    <mergeCell ref="R13:S13"/>
    <mergeCell ref="AG13:AH13"/>
    <mergeCell ref="K14:P14"/>
    <mergeCell ref="AC11:AD11"/>
    <mergeCell ref="AE11:AG11"/>
    <mergeCell ref="AH11:AK11"/>
    <mergeCell ref="O11:P11"/>
    <mergeCell ref="R11:T11"/>
    <mergeCell ref="U11:W11"/>
    <mergeCell ref="X11:Y11"/>
    <mergeCell ref="AI13:AK13"/>
    <mergeCell ref="R12:S12"/>
    <mergeCell ref="AG12:AH12"/>
    <mergeCell ref="AI12:AK12"/>
    <mergeCell ref="AE4:AF4"/>
    <mergeCell ref="AH4:AI4"/>
    <mergeCell ref="AI51:AK51"/>
    <mergeCell ref="B52:Q52"/>
    <mergeCell ref="R52:U52"/>
    <mergeCell ref="V52:Y52"/>
    <mergeCell ref="Z52:AE52"/>
    <mergeCell ref="AF52:AK52"/>
    <mergeCell ref="R14:U14"/>
    <mergeCell ref="B51:Q51"/>
    <mergeCell ref="B5:F6"/>
    <mergeCell ref="G5:N6"/>
    <mergeCell ref="O5:R6"/>
    <mergeCell ref="Y6:AH6"/>
    <mergeCell ref="T8:Z9"/>
    <mergeCell ref="AA8:AI9"/>
    <mergeCell ref="Z5:AC5"/>
    <mergeCell ref="B12:H12"/>
    <mergeCell ref="I12:Q12"/>
    <mergeCell ref="AJ8:AK9"/>
    <mergeCell ref="B11:F11"/>
    <mergeCell ref="L11:M11"/>
    <mergeCell ref="Z11:AB11"/>
    <mergeCell ref="G11:J11"/>
    <mergeCell ref="AC51:AE51"/>
    <mergeCell ref="AF51:AH51"/>
    <mergeCell ref="Z51:AB51"/>
    <mergeCell ref="Z20:AK20"/>
    <mergeCell ref="W20:Y20"/>
    <mergeCell ref="N20:P20"/>
    <mergeCell ref="Q20:V20"/>
    <mergeCell ref="T27:U27"/>
    <mergeCell ref="Z27:AA27"/>
    <mergeCell ref="W51:Y51"/>
    <mergeCell ref="T31:U31"/>
    <mergeCell ref="Z32:AA32"/>
    <mergeCell ref="T32:U32"/>
    <mergeCell ref="T33:U33"/>
    <mergeCell ref="V31:W31"/>
    <mergeCell ref="V32:W32"/>
    <mergeCell ref="V33:W33"/>
    <mergeCell ref="AD28:AE28"/>
    <mergeCell ref="X31:Y31"/>
    <mergeCell ref="X32:Y32"/>
    <mergeCell ref="X33:Y33"/>
    <mergeCell ref="Z33:AA33"/>
    <mergeCell ref="Z29:AA29"/>
    <mergeCell ref="Z30:AA30"/>
  </mergeCells>
  <phoneticPr fontId="1"/>
  <dataValidations count="7">
    <dataValidation type="list" allowBlank="1" showInputMessage="1" showErrorMessage="1" sqref="I14:J14 Q14 W14:X14 N20:P20" xr:uid="{00000000-0002-0000-0000-000000000000}">
      <formula1>$AM$14</formula1>
    </dataValidation>
    <dataValidation type="list" allowBlank="1" showInputMessage="1" showErrorMessage="1" sqref="AI13:AK13" xr:uid="{00000000-0002-0000-0000-000001000000}">
      <formula1>$AP$13:$AQ$13</formula1>
    </dataValidation>
    <dataValidation type="list" allowBlank="1" showInputMessage="1" showErrorMessage="1" sqref="R13:S13" xr:uid="{00000000-0002-0000-0000-000002000000}">
      <formula1>$AM$13:$AO$13</formula1>
    </dataValidation>
    <dataValidation type="list" allowBlank="1" showInputMessage="1" showErrorMessage="1" sqref="R12:S12" xr:uid="{00000000-0002-0000-0000-000003000000}">
      <formula1>$AO$12:$AQ$12</formula1>
    </dataValidation>
    <dataValidation allowBlank="1" showErrorMessage="1" sqref="AT12:AT13" xr:uid="{00000000-0002-0000-0000-000004000000}"/>
    <dataValidation type="list" allowBlank="1" showInputMessage="1" showErrorMessage="1" sqref="AI12:AK12" xr:uid="{00000000-0002-0000-0000-000005000000}">
      <formula1>$AM$12:$AN$12</formula1>
    </dataValidation>
    <dataValidation type="list" allowBlank="1" showInputMessage="1" showErrorMessage="1" sqref="AH11:AK11" xr:uid="{00000000-0002-0000-0000-000006000000}">
      <formula1>$AN$6:$AN$9</formula1>
    </dataValidation>
  </dataValidations>
  <pageMargins left="0.27559055118110237" right="0.19685039370078741" top="1.1023622047244095" bottom="0" header="0.43307086614173229" footer="0.35433070866141736"/>
  <pageSetup paperSize="9" scale="99" orientation="portrait" cellComments="asDisplayed" horizontalDpi="4294967293" r:id="rId1"/>
  <headerFooter alignWithMargins="0"/>
  <rowBreaks count="1" manualBreakCount="1">
    <brk id="34" max="3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9"/>
  <sheetViews>
    <sheetView workbookViewId="0">
      <selection activeCell="D42" sqref="D42"/>
    </sheetView>
  </sheetViews>
  <sheetFormatPr defaultRowHeight="13" x14ac:dyDescent="0.2"/>
  <cols>
    <col min="1" max="1" width="11.6328125" customWidth="1"/>
    <col min="2" max="14" width="6.36328125" customWidth="1"/>
  </cols>
  <sheetData>
    <row r="1" spans="1:13" ht="16.5" x14ac:dyDescent="0.2">
      <c r="A1" s="92"/>
      <c r="B1" s="92"/>
      <c r="C1" s="92"/>
      <c r="D1" s="261" t="s">
        <v>104</v>
      </c>
      <c r="E1" s="261"/>
      <c r="F1" s="261"/>
      <c r="G1" s="261"/>
      <c r="H1" s="261"/>
      <c r="I1" s="92"/>
      <c r="J1" s="92"/>
      <c r="K1" s="92"/>
      <c r="L1" s="92"/>
      <c r="M1" s="92"/>
    </row>
    <row r="2" spans="1:13" ht="16.5" x14ac:dyDescent="0.2">
      <c r="A2" s="92"/>
      <c r="B2" s="92"/>
      <c r="C2" s="92"/>
      <c r="D2" s="93"/>
      <c r="E2" s="93"/>
      <c r="F2" s="93"/>
      <c r="G2" s="92"/>
      <c r="H2" s="92"/>
      <c r="I2" s="92"/>
      <c r="J2" s="92"/>
      <c r="K2" s="92"/>
      <c r="L2" s="92"/>
      <c r="M2" s="92"/>
    </row>
    <row r="3" spans="1:13" x14ac:dyDescent="0.2">
      <c r="A3" s="92"/>
      <c r="B3" s="92"/>
      <c r="C3" s="92"/>
      <c r="D3" s="92"/>
      <c r="E3" s="92"/>
      <c r="F3" s="92"/>
      <c r="G3" s="92"/>
      <c r="H3" s="92"/>
      <c r="I3" s="92"/>
      <c r="J3" s="92"/>
      <c r="K3" s="92"/>
      <c r="L3" s="92"/>
      <c r="M3" s="92"/>
    </row>
    <row r="4" spans="1:13" ht="14" x14ac:dyDescent="0.2">
      <c r="A4" s="92"/>
      <c r="B4" s="94" t="s">
        <v>105</v>
      </c>
      <c r="C4" s="92"/>
      <c r="D4" s="92"/>
      <c r="E4" s="92"/>
      <c r="F4" s="92"/>
      <c r="G4" s="92"/>
      <c r="H4" s="92"/>
      <c r="I4" s="92"/>
      <c r="J4" s="92"/>
      <c r="K4" s="92"/>
      <c r="L4" s="92"/>
      <c r="M4" s="92"/>
    </row>
    <row r="5" spans="1:13" x14ac:dyDescent="0.2">
      <c r="A5" s="92"/>
      <c r="B5" s="92"/>
      <c r="C5" s="92"/>
      <c r="D5" s="92"/>
      <c r="E5" s="92"/>
      <c r="F5" s="92"/>
      <c r="G5" s="92"/>
      <c r="H5" s="92"/>
      <c r="I5" s="92"/>
      <c r="J5" s="92"/>
      <c r="K5" s="92"/>
      <c r="L5" s="92"/>
      <c r="M5" s="92"/>
    </row>
    <row r="6" spans="1:13" x14ac:dyDescent="0.2">
      <c r="A6" s="92"/>
      <c r="B6" s="92"/>
      <c r="C6" s="92"/>
      <c r="D6" s="92"/>
      <c r="E6" s="92"/>
      <c r="F6" s="92"/>
      <c r="G6" s="92"/>
      <c r="H6" s="92"/>
      <c r="I6" s="92"/>
      <c r="J6" s="92"/>
      <c r="K6" s="92"/>
      <c r="L6" s="92"/>
      <c r="M6" s="92"/>
    </row>
    <row r="7" spans="1:13" ht="14" x14ac:dyDescent="0.2">
      <c r="A7" s="95" t="s">
        <v>106</v>
      </c>
      <c r="B7" s="262" t="s">
        <v>107</v>
      </c>
      <c r="C7" s="262"/>
      <c r="D7" s="262"/>
      <c r="E7" s="262"/>
      <c r="F7" s="262"/>
      <c r="G7" s="262"/>
      <c r="H7" s="262"/>
      <c r="I7" s="262"/>
      <c r="J7" s="262"/>
      <c r="K7" s="262"/>
      <c r="L7" s="262"/>
      <c r="M7" s="92"/>
    </row>
    <row r="8" spans="1:13" ht="14" x14ac:dyDescent="0.2">
      <c r="A8" s="96" t="s">
        <v>108</v>
      </c>
      <c r="B8" s="97" t="s">
        <v>109</v>
      </c>
      <c r="C8" s="97" t="s">
        <v>110</v>
      </c>
      <c r="D8" s="97" t="s">
        <v>111</v>
      </c>
      <c r="E8" s="97" t="s">
        <v>112</v>
      </c>
      <c r="F8" s="97" t="s">
        <v>113</v>
      </c>
      <c r="G8" s="97" t="s">
        <v>114</v>
      </c>
      <c r="H8" s="97" t="s">
        <v>115</v>
      </c>
      <c r="I8" s="97" t="s">
        <v>116</v>
      </c>
      <c r="J8" s="97" t="s">
        <v>117</v>
      </c>
      <c r="K8" s="97" t="s">
        <v>118</v>
      </c>
      <c r="L8" s="97" t="s">
        <v>119</v>
      </c>
      <c r="M8" s="92"/>
    </row>
    <row r="9" spans="1:13" ht="14" x14ac:dyDescent="0.2">
      <c r="A9" s="98">
        <v>35</v>
      </c>
      <c r="B9" s="99">
        <v>38</v>
      </c>
      <c r="C9" s="99">
        <v>38</v>
      </c>
      <c r="D9" s="99">
        <v>39</v>
      </c>
      <c r="E9" s="99">
        <v>39</v>
      </c>
      <c r="F9" s="99">
        <v>40</v>
      </c>
      <c r="G9" s="99">
        <v>40</v>
      </c>
      <c r="H9" s="99">
        <v>41</v>
      </c>
      <c r="I9" s="99">
        <v>41</v>
      </c>
      <c r="J9" s="99">
        <v>42</v>
      </c>
      <c r="K9" s="99">
        <v>42</v>
      </c>
      <c r="L9" s="99">
        <v>43</v>
      </c>
      <c r="M9" s="92"/>
    </row>
    <row r="10" spans="1:13" ht="14" x14ac:dyDescent="0.2">
      <c r="A10" s="98">
        <v>34</v>
      </c>
      <c r="B10" s="99">
        <v>36</v>
      </c>
      <c r="C10" s="99">
        <v>37</v>
      </c>
      <c r="D10" s="99">
        <v>37</v>
      </c>
      <c r="E10" s="99">
        <v>38</v>
      </c>
      <c r="F10" s="99">
        <v>38</v>
      </c>
      <c r="G10" s="99">
        <v>39</v>
      </c>
      <c r="H10" s="99">
        <v>39</v>
      </c>
      <c r="I10" s="99">
        <v>40</v>
      </c>
      <c r="J10" s="99">
        <v>40</v>
      </c>
      <c r="K10" s="99">
        <v>41</v>
      </c>
      <c r="L10" s="99">
        <v>41</v>
      </c>
      <c r="M10" s="92"/>
    </row>
    <row r="11" spans="1:13" ht="14" x14ac:dyDescent="0.2">
      <c r="A11" s="98">
        <v>33</v>
      </c>
      <c r="B11" s="99">
        <v>35</v>
      </c>
      <c r="C11" s="99">
        <v>35</v>
      </c>
      <c r="D11" s="99">
        <v>36</v>
      </c>
      <c r="E11" s="99">
        <v>36</v>
      </c>
      <c r="F11" s="99">
        <v>37</v>
      </c>
      <c r="G11" s="99">
        <v>37</v>
      </c>
      <c r="H11" s="99">
        <v>38</v>
      </c>
      <c r="I11" s="99">
        <v>38</v>
      </c>
      <c r="J11" s="99">
        <v>39</v>
      </c>
      <c r="K11" s="99">
        <v>39</v>
      </c>
      <c r="L11" s="99">
        <v>40</v>
      </c>
      <c r="M11" s="92"/>
    </row>
    <row r="12" spans="1:13" ht="14" x14ac:dyDescent="0.2">
      <c r="A12" s="98">
        <v>32</v>
      </c>
      <c r="B12" s="99">
        <v>33</v>
      </c>
      <c r="C12" s="99">
        <v>34</v>
      </c>
      <c r="D12" s="99">
        <v>34</v>
      </c>
      <c r="E12" s="99">
        <v>35</v>
      </c>
      <c r="F12" s="99">
        <v>35</v>
      </c>
      <c r="G12" s="99">
        <v>36</v>
      </c>
      <c r="H12" s="99">
        <v>36</v>
      </c>
      <c r="I12" s="99">
        <v>37</v>
      </c>
      <c r="J12" s="99">
        <v>37</v>
      </c>
      <c r="K12" s="99">
        <v>38</v>
      </c>
      <c r="L12" s="99">
        <v>38</v>
      </c>
      <c r="M12" s="92"/>
    </row>
    <row r="13" spans="1:13" ht="14" x14ac:dyDescent="0.2">
      <c r="A13" s="98">
        <v>31</v>
      </c>
      <c r="B13" s="99">
        <v>32</v>
      </c>
      <c r="C13" s="99">
        <v>32</v>
      </c>
      <c r="D13" s="99">
        <v>33</v>
      </c>
      <c r="E13" s="99">
        <v>33</v>
      </c>
      <c r="F13" s="99">
        <v>34</v>
      </c>
      <c r="G13" s="99">
        <v>34</v>
      </c>
      <c r="H13" s="99">
        <v>35</v>
      </c>
      <c r="I13" s="99">
        <v>35</v>
      </c>
      <c r="J13" s="99">
        <v>36</v>
      </c>
      <c r="K13" s="99">
        <v>36</v>
      </c>
      <c r="L13" s="99">
        <v>37</v>
      </c>
      <c r="M13" s="100"/>
    </row>
    <row r="14" spans="1:13" ht="14" x14ac:dyDescent="0.2">
      <c r="A14" s="98">
        <v>30</v>
      </c>
      <c r="B14" s="99">
        <v>30</v>
      </c>
      <c r="C14" s="99">
        <v>31</v>
      </c>
      <c r="D14" s="99">
        <v>31</v>
      </c>
      <c r="E14" s="99">
        <v>32</v>
      </c>
      <c r="F14" s="99">
        <v>32</v>
      </c>
      <c r="G14" s="99">
        <v>33</v>
      </c>
      <c r="H14" s="99">
        <v>33</v>
      </c>
      <c r="I14" s="99">
        <v>34</v>
      </c>
      <c r="J14" s="99">
        <v>34</v>
      </c>
      <c r="K14" s="99">
        <v>35</v>
      </c>
      <c r="L14" s="99">
        <v>35</v>
      </c>
      <c r="M14" s="92"/>
    </row>
    <row r="15" spans="1:13" x14ac:dyDescent="0.2">
      <c r="A15" s="101"/>
      <c r="B15" s="92"/>
      <c r="C15" s="92"/>
      <c r="D15" s="92"/>
      <c r="E15" s="92"/>
      <c r="F15" s="92"/>
      <c r="G15" s="92"/>
      <c r="H15" s="92"/>
      <c r="I15" s="92"/>
      <c r="J15" s="92"/>
      <c r="K15" s="92"/>
      <c r="L15" s="92"/>
      <c r="M15" s="92"/>
    </row>
    <row r="16" spans="1:13" x14ac:dyDescent="0.2">
      <c r="A16" s="101"/>
      <c r="B16" s="92"/>
      <c r="C16" s="92"/>
      <c r="D16" s="92"/>
      <c r="E16" s="92"/>
      <c r="F16" s="92"/>
      <c r="G16" s="92"/>
      <c r="H16" s="92"/>
      <c r="I16" s="92"/>
      <c r="J16" s="92"/>
      <c r="K16" s="92"/>
      <c r="L16" s="92"/>
      <c r="M16" s="92"/>
    </row>
    <row r="17" spans="1:13" ht="14" x14ac:dyDescent="0.2">
      <c r="A17" s="95" t="s">
        <v>106</v>
      </c>
      <c r="B17" s="262" t="s">
        <v>107</v>
      </c>
      <c r="C17" s="262"/>
      <c r="D17" s="262"/>
      <c r="E17" s="262"/>
      <c r="F17" s="262"/>
      <c r="G17" s="262"/>
      <c r="H17" s="262"/>
      <c r="I17" s="262"/>
      <c r="J17" s="262"/>
      <c r="K17" s="262"/>
      <c r="L17" s="92"/>
      <c r="M17" s="92"/>
    </row>
    <row r="18" spans="1:13" ht="14" x14ac:dyDescent="0.2">
      <c r="A18" s="96" t="s">
        <v>108</v>
      </c>
      <c r="B18" s="97" t="s">
        <v>120</v>
      </c>
      <c r="C18" s="97" t="s">
        <v>121</v>
      </c>
      <c r="D18" s="97" t="s">
        <v>122</v>
      </c>
      <c r="E18" s="97" t="s">
        <v>123</v>
      </c>
      <c r="F18" s="97" t="s">
        <v>124</v>
      </c>
      <c r="G18" s="97" t="s">
        <v>125</v>
      </c>
      <c r="H18" s="97" t="s">
        <v>126</v>
      </c>
      <c r="I18" s="97" t="s">
        <v>127</v>
      </c>
      <c r="J18" s="97" t="s">
        <v>128</v>
      </c>
      <c r="K18" s="97" t="s">
        <v>129</v>
      </c>
      <c r="L18" s="92"/>
      <c r="M18" s="92"/>
    </row>
    <row r="19" spans="1:13" ht="14" x14ac:dyDescent="0.2">
      <c r="A19" s="98">
        <v>35</v>
      </c>
      <c r="B19" s="99">
        <v>43</v>
      </c>
      <c r="C19" s="99">
        <v>44</v>
      </c>
      <c r="D19" s="99">
        <v>44</v>
      </c>
      <c r="E19" s="99">
        <v>45</v>
      </c>
      <c r="F19" s="99">
        <v>45</v>
      </c>
      <c r="G19" s="99">
        <v>46</v>
      </c>
      <c r="H19" s="99">
        <v>46</v>
      </c>
      <c r="I19" s="99">
        <v>47</v>
      </c>
      <c r="J19" s="99">
        <v>47</v>
      </c>
      <c r="K19" s="99">
        <v>48</v>
      </c>
      <c r="L19" s="92"/>
      <c r="M19" s="92"/>
    </row>
    <row r="20" spans="1:13" ht="14" x14ac:dyDescent="0.2">
      <c r="A20" s="98">
        <v>34</v>
      </c>
      <c r="B20" s="99">
        <v>42</v>
      </c>
      <c r="C20" s="99">
        <v>42</v>
      </c>
      <c r="D20" s="99">
        <v>43</v>
      </c>
      <c r="E20" s="99">
        <v>43</v>
      </c>
      <c r="F20" s="99">
        <v>44</v>
      </c>
      <c r="G20" s="99">
        <v>44</v>
      </c>
      <c r="H20" s="99">
        <v>45</v>
      </c>
      <c r="I20" s="99">
        <v>45</v>
      </c>
      <c r="J20" s="99">
        <v>46</v>
      </c>
      <c r="K20" s="99">
        <v>46</v>
      </c>
      <c r="L20" s="92"/>
      <c r="M20" s="92"/>
    </row>
    <row r="21" spans="1:13" ht="14" x14ac:dyDescent="0.2">
      <c r="A21" s="98">
        <v>33</v>
      </c>
      <c r="B21" s="99">
        <v>40</v>
      </c>
      <c r="C21" s="99">
        <v>41</v>
      </c>
      <c r="D21" s="99">
        <v>41</v>
      </c>
      <c r="E21" s="99">
        <v>42</v>
      </c>
      <c r="F21" s="99">
        <v>42</v>
      </c>
      <c r="G21" s="99">
        <v>43</v>
      </c>
      <c r="H21" s="99">
        <v>43</v>
      </c>
      <c r="I21" s="99">
        <v>44</v>
      </c>
      <c r="J21" s="99">
        <v>44</v>
      </c>
      <c r="K21" s="99">
        <v>45</v>
      </c>
      <c r="L21" s="92"/>
      <c r="M21" s="92"/>
    </row>
    <row r="22" spans="1:13" ht="14" x14ac:dyDescent="0.2">
      <c r="A22" s="98">
        <v>32</v>
      </c>
      <c r="B22" s="99">
        <v>39</v>
      </c>
      <c r="C22" s="99">
        <v>39</v>
      </c>
      <c r="D22" s="99">
        <v>40</v>
      </c>
      <c r="E22" s="99">
        <v>40</v>
      </c>
      <c r="F22" s="99">
        <v>41</v>
      </c>
      <c r="G22" s="99">
        <v>41</v>
      </c>
      <c r="H22" s="99">
        <v>42</v>
      </c>
      <c r="I22" s="99">
        <v>42</v>
      </c>
      <c r="J22" s="99">
        <v>43</v>
      </c>
      <c r="K22" s="99">
        <v>43</v>
      </c>
      <c r="L22" s="92"/>
      <c r="M22" s="92"/>
    </row>
    <row r="23" spans="1:13" ht="14" x14ac:dyDescent="0.2">
      <c r="A23" s="98">
        <v>31</v>
      </c>
      <c r="B23" s="99">
        <v>37</v>
      </c>
      <c r="C23" s="99">
        <v>38</v>
      </c>
      <c r="D23" s="99">
        <v>38</v>
      </c>
      <c r="E23" s="99">
        <v>39</v>
      </c>
      <c r="F23" s="99">
        <v>39</v>
      </c>
      <c r="G23" s="99">
        <v>40</v>
      </c>
      <c r="H23" s="99">
        <v>40</v>
      </c>
      <c r="I23" s="99">
        <v>41</v>
      </c>
      <c r="J23" s="99">
        <v>41</v>
      </c>
      <c r="K23" s="99">
        <v>42</v>
      </c>
      <c r="L23" s="92"/>
      <c r="M23" s="92"/>
    </row>
    <row r="24" spans="1:13" ht="14" x14ac:dyDescent="0.2">
      <c r="A24" s="98">
        <v>30</v>
      </c>
      <c r="B24" s="99">
        <v>36</v>
      </c>
      <c r="C24" s="99">
        <v>36</v>
      </c>
      <c r="D24" s="99">
        <v>37</v>
      </c>
      <c r="E24" s="99">
        <v>37</v>
      </c>
      <c r="F24" s="99">
        <v>38</v>
      </c>
      <c r="G24" s="99">
        <v>38</v>
      </c>
      <c r="H24" s="99">
        <v>39</v>
      </c>
      <c r="I24" s="99">
        <v>39</v>
      </c>
      <c r="J24" s="99">
        <v>40</v>
      </c>
      <c r="K24" s="99">
        <v>40</v>
      </c>
      <c r="L24" s="92"/>
      <c r="M24" s="92"/>
    </row>
    <row r="25" spans="1:13" x14ac:dyDescent="0.2">
      <c r="A25" s="92"/>
      <c r="B25" s="92"/>
      <c r="C25" s="92"/>
      <c r="D25" s="92"/>
      <c r="E25" s="92"/>
      <c r="F25" s="92"/>
      <c r="G25" s="92"/>
      <c r="H25" s="92"/>
      <c r="I25" s="92"/>
      <c r="J25" s="92"/>
      <c r="K25" s="92"/>
      <c r="L25" s="92"/>
      <c r="M25" s="92"/>
    </row>
    <row r="26" spans="1:13" x14ac:dyDescent="0.2">
      <c r="A26" s="92"/>
      <c r="B26" s="92"/>
      <c r="C26" s="92"/>
      <c r="D26" s="92"/>
      <c r="E26" s="92"/>
      <c r="F26" s="92"/>
      <c r="G26" s="92"/>
      <c r="H26" s="92"/>
      <c r="I26" s="92"/>
      <c r="J26" s="92"/>
      <c r="K26" s="92"/>
      <c r="L26" s="92"/>
      <c r="M26" s="92"/>
    </row>
    <row r="27" spans="1:13" x14ac:dyDescent="0.2">
      <c r="A27" s="263" t="s">
        <v>130</v>
      </c>
      <c r="B27" s="263"/>
      <c r="C27" s="263"/>
      <c r="D27" s="263"/>
      <c r="E27" s="263"/>
      <c r="F27" s="263"/>
      <c r="G27" s="263"/>
      <c r="H27" s="263"/>
      <c r="I27" s="263"/>
      <c r="J27" s="263"/>
      <c r="K27" s="263"/>
      <c r="L27" s="263"/>
      <c r="M27" s="263"/>
    </row>
    <row r="28" spans="1:13" x14ac:dyDescent="0.2">
      <c r="A28" s="92" t="s">
        <v>131</v>
      </c>
      <c r="B28" s="92"/>
      <c r="C28" s="92"/>
      <c r="D28" s="92"/>
      <c r="E28" s="92"/>
      <c r="F28" s="92"/>
      <c r="G28" s="92"/>
      <c r="H28" s="92"/>
      <c r="I28" s="92"/>
      <c r="J28" s="92"/>
      <c r="K28" s="92"/>
      <c r="L28" s="92"/>
      <c r="M28" s="92"/>
    </row>
    <row r="29" spans="1:13" x14ac:dyDescent="0.2">
      <c r="A29" s="263" t="s">
        <v>132</v>
      </c>
      <c r="B29" s="263"/>
      <c r="C29" s="263"/>
      <c r="D29" s="263"/>
      <c r="E29" s="263"/>
      <c r="F29" s="263"/>
      <c r="G29" s="263"/>
      <c r="H29" s="263"/>
      <c r="I29" s="263"/>
      <c r="J29" s="263"/>
      <c r="K29" s="263"/>
      <c r="L29" s="263"/>
      <c r="M29" s="263"/>
    </row>
    <row r="30" spans="1:13" x14ac:dyDescent="0.2">
      <c r="A30" s="264"/>
      <c r="B30" s="264"/>
      <c r="C30" s="92"/>
      <c r="D30" s="92"/>
      <c r="E30" s="92"/>
      <c r="F30" s="92"/>
      <c r="G30" s="92"/>
      <c r="H30" s="92"/>
      <c r="I30" s="92"/>
      <c r="J30" s="92"/>
      <c r="K30" s="92"/>
      <c r="L30" s="92"/>
      <c r="M30" s="92"/>
    </row>
    <row r="31" spans="1:13" x14ac:dyDescent="0.2">
      <c r="A31" s="92"/>
      <c r="B31" s="92"/>
      <c r="C31" s="92"/>
      <c r="D31" s="92"/>
      <c r="E31" s="92"/>
      <c r="F31" s="92"/>
      <c r="G31" s="92"/>
      <c r="H31" s="92"/>
      <c r="I31" s="92"/>
      <c r="J31" s="92"/>
      <c r="K31" s="92"/>
      <c r="L31" s="92"/>
      <c r="M31" s="92"/>
    </row>
    <row r="32" spans="1:13" x14ac:dyDescent="0.2">
      <c r="A32" s="92" t="s">
        <v>133</v>
      </c>
      <c r="B32" s="92"/>
      <c r="C32" s="92"/>
      <c r="D32" s="92"/>
      <c r="E32" s="92"/>
      <c r="F32" s="92"/>
      <c r="G32" s="92"/>
      <c r="H32" s="92"/>
      <c r="I32" s="92"/>
      <c r="J32" s="92"/>
      <c r="K32" s="92"/>
      <c r="L32" s="92"/>
      <c r="M32" s="92"/>
    </row>
    <row r="33" spans="1:13" x14ac:dyDescent="0.2">
      <c r="A33" s="92" t="s">
        <v>134</v>
      </c>
      <c r="B33" s="92"/>
      <c r="C33" s="92"/>
      <c r="D33" s="92"/>
      <c r="E33" s="92"/>
      <c r="F33" s="92"/>
      <c r="G33" s="92"/>
      <c r="H33" s="92"/>
      <c r="I33" s="92"/>
      <c r="J33" s="92"/>
      <c r="K33" s="92"/>
      <c r="L33" s="92"/>
      <c r="M33" s="92"/>
    </row>
    <row r="34" spans="1:13" x14ac:dyDescent="0.2">
      <c r="A34" s="92"/>
      <c r="B34" s="92"/>
      <c r="C34" s="92"/>
      <c r="D34" s="92"/>
      <c r="E34" s="92"/>
      <c r="F34" s="92"/>
      <c r="G34" s="92"/>
      <c r="H34" s="92"/>
      <c r="I34" s="92"/>
      <c r="J34" s="92"/>
      <c r="K34" s="92"/>
      <c r="L34" s="92"/>
      <c r="M34" s="92"/>
    </row>
    <row r="35" spans="1:13" x14ac:dyDescent="0.2">
      <c r="A35" s="92"/>
      <c r="B35" s="92"/>
      <c r="C35" s="92"/>
      <c r="D35" s="92"/>
      <c r="E35" s="92"/>
      <c r="F35" s="92"/>
      <c r="G35" s="92"/>
      <c r="H35" s="92"/>
      <c r="I35" s="92"/>
      <c r="J35" s="92"/>
      <c r="K35" s="92"/>
      <c r="L35" s="92"/>
      <c r="M35" s="92"/>
    </row>
    <row r="36" spans="1:13" x14ac:dyDescent="0.2">
      <c r="A36" s="92"/>
      <c r="B36" s="92"/>
      <c r="C36" s="92"/>
      <c r="D36" s="92"/>
      <c r="E36" s="92"/>
      <c r="F36" s="92"/>
      <c r="G36" s="92"/>
      <c r="H36" s="92"/>
      <c r="I36" s="92"/>
      <c r="J36" s="92"/>
      <c r="K36" s="92"/>
      <c r="L36" s="92"/>
      <c r="M36" s="92"/>
    </row>
    <row r="37" spans="1:13" x14ac:dyDescent="0.2">
      <c r="A37" s="92"/>
      <c r="B37" s="92"/>
      <c r="C37" s="92"/>
      <c r="D37" s="92"/>
      <c r="E37" s="92"/>
      <c r="F37" s="92"/>
      <c r="G37" s="92"/>
      <c r="H37" s="92"/>
      <c r="I37" s="92"/>
      <c r="J37" s="92"/>
      <c r="K37" s="92"/>
      <c r="L37" s="92"/>
      <c r="M37" s="92"/>
    </row>
    <row r="38" spans="1:13" x14ac:dyDescent="0.2">
      <c r="A38" s="92"/>
      <c r="B38" s="92"/>
      <c r="C38" s="92"/>
      <c r="D38" s="92"/>
      <c r="E38" s="92"/>
      <c r="F38" s="92"/>
      <c r="G38" s="92"/>
      <c r="H38" s="92"/>
      <c r="I38" s="92"/>
      <c r="J38" s="92"/>
      <c r="K38" s="92"/>
      <c r="L38" s="92"/>
      <c r="M38" s="92"/>
    </row>
    <row r="39" spans="1:13" x14ac:dyDescent="0.2">
      <c r="A39" s="92"/>
      <c r="B39" s="92"/>
      <c r="C39" s="92"/>
      <c r="D39" s="92"/>
      <c r="E39" s="92"/>
      <c r="F39" s="92"/>
      <c r="G39" s="92"/>
      <c r="H39" s="92"/>
      <c r="I39" s="92"/>
      <c r="J39" s="92"/>
      <c r="K39" s="92"/>
      <c r="L39" s="92"/>
      <c r="M39" s="92"/>
    </row>
  </sheetData>
  <mergeCells count="6">
    <mergeCell ref="A30:B30"/>
    <mergeCell ref="D1:H1"/>
    <mergeCell ref="B7:L7"/>
    <mergeCell ref="B17:K17"/>
    <mergeCell ref="A27:M27"/>
    <mergeCell ref="A29:M29"/>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workbookViewId="0">
      <selection activeCell="A8" sqref="A8:S8"/>
    </sheetView>
  </sheetViews>
  <sheetFormatPr defaultRowHeight="14" x14ac:dyDescent="0.2"/>
  <cols>
    <col min="1" max="1" width="13.90625" style="87" customWidth="1"/>
    <col min="2" max="3" width="6.08984375" customWidth="1"/>
    <col min="4" max="4" width="5.08984375" customWidth="1"/>
    <col min="5" max="5" width="6.08984375" customWidth="1"/>
    <col min="6" max="6" width="5.08984375" customWidth="1"/>
    <col min="7" max="7" width="6.08984375" customWidth="1"/>
    <col min="8" max="8" width="7.08984375" customWidth="1"/>
    <col min="9" max="11" width="6.08984375" customWidth="1"/>
    <col min="12" max="12" width="7.26953125" customWidth="1"/>
    <col min="13" max="13" width="20.36328125" customWidth="1"/>
    <col min="14" max="14" width="12" customWidth="1"/>
    <col min="15" max="15" width="5.6328125" customWidth="1"/>
    <col min="16" max="18" width="4.90625" customWidth="1"/>
    <col min="19" max="19" width="15.6328125" customWidth="1"/>
  </cols>
  <sheetData>
    <row r="1" spans="1:19" ht="14.5" thickTop="1" x14ac:dyDescent="0.2">
      <c r="A1" s="88"/>
      <c r="B1" s="28"/>
      <c r="C1" s="28"/>
      <c r="D1" s="29"/>
      <c r="E1" s="30"/>
      <c r="F1" s="265" t="s">
        <v>69</v>
      </c>
      <c r="G1" s="266"/>
      <c r="H1" s="266"/>
      <c r="I1" s="266"/>
      <c r="J1" s="266"/>
      <c r="K1" s="31"/>
      <c r="L1" s="32"/>
      <c r="M1" s="33"/>
      <c r="N1" s="267" t="s">
        <v>70</v>
      </c>
      <c r="O1" s="269" t="s">
        <v>71</v>
      </c>
      <c r="P1" s="271" t="s">
        <v>72</v>
      </c>
      <c r="Q1" s="272"/>
      <c r="R1" s="275" t="s">
        <v>73</v>
      </c>
      <c r="S1" s="276"/>
    </row>
    <row r="2" spans="1:19" x14ac:dyDescent="0.2">
      <c r="A2" s="35"/>
      <c r="B2" s="34"/>
      <c r="C2" s="34"/>
      <c r="D2" s="36"/>
      <c r="E2" s="279" t="s">
        <v>74</v>
      </c>
      <c r="F2" s="280"/>
      <c r="G2" s="283" t="s">
        <v>75</v>
      </c>
      <c r="H2" s="284"/>
      <c r="I2" s="285" t="s">
        <v>76</v>
      </c>
      <c r="J2" s="280"/>
      <c r="K2" s="37" t="s">
        <v>76</v>
      </c>
      <c r="L2" s="38" t="s">
        <v>77</v>
      </c>
      <c r="M2" s="34" t="s">
        <v>78</v>
      </c>
      <c r="N2" s="268"/>
      <c r="O2" s="270"/>
      <c r="P2" s="273"/>
      <c r="Q2" s="274"/>
      <c r="R2" s="277"/>
      <c r="S2" s="278"/>
    </row>
    <row r="3" spans="1:19" x14ac:dyDescent="0.2">
      <c r="A3" s="35" t="s">
        <v>103</v>
      </c>
      <c r="B3" s="34" t="s">
        <v>79</v>
      </c>
      <c r="C3" s="35" t="s">
        <v>80</v>
      </c>
      <c r="D3" s="39" t="s">
        <v>81</v>
      </c>
      <c r="E3" s="281"/>
      <c r="F3" s="282"/>
      <c r="G3" s="287" t="s">
        <v>82</v>
      </c>
      <c r="H3" s="288"/>
      <c r="I3" s="286"/>
      <c r="J3" s="282"/>
      <c r="K3" s="287" t="s">
        <v>82</v>
      </c>
      <c r="L3" s="288"/>
      <c r="M3" s="34" t="s">
        <v>83</v>
      </c>
      <c r="N3" s="268"/>
      <c r="O3" s="270"/>
      <c r="P3" s="273"/>
      <c r="Q3" s="274"/>
      <c r="R3" s="277"/>
      <c r="S3" s="278"/>
    </row>
    <row r="4" spans="1:19" x14ac:dyDescent="0.2">
      <c r="A4" s="35"/>
      <c r="B4" s="36"/>
      <c r="C4" s="34"/>
      <c r="D4" s="34"/>
      <c r="E4" s="40" t="s">
        <v>84</v>
      </c>
      <c r="F4" s="41" t="s">
        <v>85</v>
      </c>
      <c r="G4" s="42" t="s">
        <v>86</v>
      </c>
      <c r="H4" s="41" t="s">
        <v>85</v>
      </c>
      <c r="I4" s="41" t="s">
        <v>84</v>
      </c>
      <c r="J4" s="43" t="s">
        <v>87</v>
      </c>
      <c r="K4" s="44" t="s">
        <v>86</v>
      </c>
      <c r="L4" s="43" t="s">
        <v>87</v>
      </c>
      <c r="M4" s="35"/>
      <c r="N4" s="268"/>
      <c r="O4" s="270"/>
      <c r="P4" s="273"/>
      <c r="Q4" s="274"/>
      <c r="R4" s="277"/>
      <c r="S4" s="278"/>
    </row>
    <row r="5" spans="1:19" ht="14.5" thickBot="1" x14ac:dyDescent="0.25">
      <c r="A5" s="34"/>
      <c r="B5" s="45"/>
      <c r="C5" s="46"/>
      <c r="D5" s="34"/>
      <c r="E5" s="39"/>
      <c r="F5" s="47" t="s">
        <v>88</v>
      </c>
      <c r="G5" s="48" t="s">
        <v>89</v>
      </c>
      <c r="H5" s="47" t="s">
        <v>88</v>
      </c>
      <c r="I5" s="47"/>
      <c r="J5" s="49"/>
      <c r="K5" s="50" t="s">
        <v>89</v>
      </c>
      <c r="L5" s="47"/>
      <c r="M5" s="51"/>
      <c r="N5" s="52" t="s">
        <v>90</v>
      </c>
      <c r="O5" s="53" t="s">
        <v>42</v>
      </c>
      <c r="P5" s="289" t="s">
        <v>91</v>
      </c>
      <c r="Q5" s="290"/>
      <c r="R5" s="289" t="s">
        <v>58</v>
      </c>
      <c r="S5" s="291"/>
    </row>
    <row r="6" spans="1:19" ht="13.5" thickTop="1" x14ac:dyDescent="0.2">
      <c r="A6" s="89"/>
      <c r="B6" s="55"/>
      <c r="C6" s="56"/>
      <c r="D6" s="54"/>
      <c r="E6" s="54"/>
      <c r="F6" s="57"/>
      <c r="G6" s="58"/>
      <c r="H6" s="59"/>
      <c r="I6" s="60"/>
      <c r="J6" s="61"/>
      <c r="K6" s="62"/>
      <c r="L6" s="57"/>
      <c r="M6" s="54"/>
      <c r="N6" s="63"/>
      <c r="O6" s="64"/>
      <c r="P6" s="65"/>
      <c r="Q6" s="66"/>
      <c r="R6" s="83"/>
      <c r="S6" s="84"/>
    </row>
    <row r="7" spans="1:19" ht="13" x14ac:dyDescent="0.2">
      <c r="A7" s="90"/>
    </row>
    <row r="8" spans="1:19" ht="13" x14ac:dyDescent="0.2">
      <c r="A8" s="91">
        <f>ＰＣ版一酸化炭素!G5</f>
        <v>0</v>
      </c>
      <c r="B8" s="67" t="str">
        <f>ＰＣ版一酸化炭素!AX11</f>
        <v>/</v>
      </c>
      <c r="C8" s="68" t="str">
        <f>ＰＣ版一酸化炭素!AY11</f>
        <v>:0</v>
      </c>
      <c r="D8" s="69">
        <f>ＰＣ版一酸化炭素!AZ11</f>
        <v>0</v>
      </c>
      <c r="E8" s="69" t="str">
        <f>ＰＣ版一酸化炭素!AY12</f>
        <v xml:space="preserve"> </v>
      </c>
      <c r="F8" s="70" t="str">
        <f>ＰＣ版一酸化炭素!AZ12</f>
        <v xml:space="preserve"> </v>
      </c>
      <c r="G8" s="74" t="str">
        <f>ＰＣ版一酸化炭素!BA12</f>
        <v/>
      </c>
      <c r="H8" s="75" t="str">
        <f>ＰＣ版一酸化炭素!BB12</f>
        <v/>
      </c>
      <c r="I8" s="76" t="str">
        <f>ＰＣ版一酸化炭素!AY13</f>
        <v xml:space="preserve"> </v>
      </c>
      <c r="J8" s="77" t="str">
        <f>ＰＣ版一酸化炭素!AZ13</f>
        <v xml:space="preserve"> </v>
      </c>
      <c r="K8" s="78" t="str">
        <f>ＰＣ版一酸化炭素!BA13</f>
        <v/>
      </c>
      <c r="L8" s="70" t="str">
        <f>ＰＣ版一酸化炭素!BB13</f>
        <v/>
      </c>
      <c r="M8" s="69" t="str">
        <f>ＰＣ版一酸化炭素!AX14</f>
        <v>選択してください</v>
      </c>
      <c r="N8" s="71">
        <f>ＰＣ版一酸化炭素!AX18</f>
        <v>0</v>
      </c>
      <c r="O8" s="72">
        <f>ＰＣ版一酸化炭素!AX19</f>
        <v>0</v>
      </c>
      <c r="P8" s="73">
        <f>ＰＣ版一酸化炭素!AX21</f>
        <v>0</v>
      </c>
      <c r="Q8" s="79"/>
      <c r="R8" s="85"/>
      <c r="S8" s="86" t="str">
        <f>ＰＣ版一酸化炭素!AZ22</f>
        <v/>
      </c>
    </row>
    <row r="9" spans="1:19" ht="13" x14ac:dyDescent="0.2">
      <c r="A9"/>
    </row>
    <row r="10" spans="1:19" ht="13" x14ac:dyDescent="0.2">
      <c r="A10"/>
    </row>
  </sheetData>
  <sheetProtection sheet="1"/>
  <mergeCells count="12">
    <mergeCell ref="P5:Q5"/>
    <mergeCell ref="R5:S5"/>
    <mergeCell ref="F1:J1"/>
    <mergeCell ref="N1:N4"/>
    <mergeCell ref="O1:O4"/>
    <mergeCell ref="P1:Q4"/>
    <mergeCell ref="R1:S4"/>
    <mergeCell ref="E2:F3"/>
    <mergeCell ref="G2:H2"/>
    <mergeCell ref="I2:J3"/>
    <mergeCell ref="G3:H3"/>
    <mergeCell ref="K3:L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ＰＣ版一酸化炭素</vt:lpstr>
      <vt:lpstr>温度補正表</vt:lpstr>
      <vt:lpstr>地区長作業用</vt:lpstr>
      <vt:lpstr>ＰＣ版一酸化炭素!Print_Area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hirohisa</dc:creator>
  <cp:lastModifiedBy>川崎市薬剤師会 休日急患薬局委員会</cp:lastModifiedBy>
  <cp:lastPrinted>2023-04-21T02:53:10Z</cp:lastPrinted>
  <dcterms:created xsi:type="dcterms:W3CDTF">1997-01-08T22:48:59Z</dcterms:created>
  <dcterms:modified xsi:type="dcterms:W3CDTF">2025-08-10T05:49:34Z</dcterms:modified>
</cp:coreProperties>
</file>